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HP\県人教\k_t_s_obj\"/>
    </mc:Choice>
  </mc:AlternateContent>
  <xr:revisionPtr revIDLastSave="0" documentId="8_{CBC72DFC-BB4A-4989-B500-E77E2ADEB190}" xr6:coauthVersionLast="47" xr6:coauthVersionMax="47" xr10:uidLastSave="{00000000-0000-0000-0000-000000000000}"/>
  <bookViews>
    <workbookView xWindow="-120" yWindow="-120" windowWidth="29040" windowHeight="15720" tabRatio="599" xr2:uid="{C24F8DFB-A9B3-4B18-820E-DAC302B5F9E2}"/>
  </bookViews>
  <sheets>
    <sheet name="進路状況１.2" sheetId="37" r:id="rId1"/>
    <sheet name="進路状況３.４" sheetId="29" r:id="rId2"/>
    <sheet name="進路先集計表" sheetId="30" r:id="rId3"/>
    <sheet name="二次募集" sheetId="32" r:id="rId4"/>
    <sheet name="課題" sheetId="33" r:id="rId5"/>
    <sheet name="外国ルーツの子ども" sheetId="36" r:id="rId6"/>
  </sheets>
  <definedNames>
    <definedName name="aa">#REF!</definedName>
    <definedName name="_xlnm.Print_Area" localSheetId="4">課題!$B$1:$L$73</definedName>
    <definedName name="_xlnm.Print_Area" localSheetId="5">外国ルーツの子ども!$A$2:$K$39</definedName>
    <definedName name="_xlnm.Print_Area" localSheetId="0">進路状況１.2!$A$1:$M$80</definedName>
    <definedName name="_xlnm.Print_Area" localSheetId="1">進路状況３.４!$A$1:$P$73</definedName>
    <definedName name="_xlnm.Print_Area" localSheetId="2">進路先集計表!$A$1:$J$36</definedName>
    <definedName name="_xlnm.Print_Area" localSheetId="3">二次募集!$A$1:$J$29</definedName>
    <definedName name="_xlnm.Print_Area">#REF!</definedName>
  </definedNames>
  <calcPr calcId="191029"/>
</workbook>
</file>

<file path=xl/calcChain.xml><?xml version="1.0" encoding="utf-8"?>
<calcChain xmlns="http://schemas.openxmlformats.org/spreadsheetml/2006/main">
  <c r="J12" i="32" l="1"/>
  <c r="J11" i="32"/>
  <c r="J10" i="32"/>
  <c r="J9" i="32"/>
  <c r="Y14" i="29"/>
  <c r="J17" i="30" s="1"/>
  <c r="Y8" i="29"/>
  <c r="J11" i="30" s="1"/>
  <c r="Y25" i="29"/>
  <c r="Y24" i="29"/>
  <c r="Y23" i="29"/>
  <c r="Y22" i="29"/>
  <c r="J25" i="30" s="1"/>
  <c r="Y21" i="29"/>
  <c r="AC18" i="29"/>
  <c r="AC14" i="29"/>
  <c r="AC7" i="29"/>
  <c r="Y44" i="37"/>
  <c r="AM49" i="29"/>
  <c r="J14" i="30" s="1"/>
  <c r="Y43" i="37"/>
  <c r="AM55" i="29"/>
  <c r="J20" i="30" s="1"/>
  <c r="AM54" i="29"/>
  <c r="J19" i="30" s="1"/>
  <c r="AF56" i="29"/>
  <c r="AF52" i="29"/>
  <c r="AF50" i="29"/>
  <c r="C15" i="30" s="1"/>
  <c r="AF49" i="29"/>
  <c r="C14" i="30" s="1"/>
  <c r="AF48" i="29"/>
  <c r="C13" i="30" s="1"/>
  <c r="Y50" i="37"/>
  <c r="J16" i="30"/>
  <c r="R54" i="37"/>
  <c r="C20" i="30"/>
  <c r="R53" i="37"/>
  <c r="C19" i="30"/>
  <c r="R52" i="37"/>
  <c r="C18" i="30"/>
  <c r="R51" i="37"/>
  <c r="R50" i="37"/>
  <c r="R57" i="37" s="1"/>
  <c r="R49" i="37"/>
  <c r="R48" i="37"/>
  <c r="R47" i="37"/>
  <c r="R46" i="37"/>
  <c r="C12" i="30"/>
  <c r="R45" i="37"/>
  <c r="C11" i="30"/>
  <c r="R43" i="37"/>
  <c r="R55" i="37"/>
  <c r="K1" i="29"/>
  <c r="Y49" i="37"/>
  <c r="J15" i="30"/>
  <c r="G1" i="32"/>
  <c r="Y9" i="29"/>
  <c r="J12" i="30"/>
  <c r="Y15" i="29"/>
  <c r="J18" i="30" s="1"/>
  <c r="H2" i="36"/>
  <c r="H1" i="33"/>
  <c r="F1" i="30"/>
  <c r="AM48" i="29"/>
  <c r="J13" i="30" s="1"/>
  <c r="Y32" i="29"/>
  <c r="J35" i="30" s="1"/>
  <c r="Y31" i="29"/>
  <c r="J34" i="30" s="1"/>
  <c r="Y30" i="29"/>
  <c r="J33" i="30" s="1"/>
  <c r="Y29" i="29"/>
  <c r="J32" i="30" s="1"/>
  <c r="Y28" i="29"/>
  <c r="J31" i="30" s="1"/>
  <c r="Y27" i="29"/>
  <c r="J30" i="30" s="1"/>
  <c r="Y26" i="29"/>
  <c r="J29" i="30" s="1"/>
  <c r="J28" i="30"/>
  <c r="AF44" i="29"/>
  <c r="C9" i="30" s="1"/>
  <c r="AM45" i="29"/>
  <c r="AM44" i="29"/>
  <c r="J27" i="30"/>
  <c r="J26" i="30"/>
  <c r="J24" i="30"/>
  <c r="Y20" i="29"/>
  <c r="J23" i="30" s="1"/>
  <c r="Y19" i="29"/>
  <c r="J22" i="30" s="1"/>
  <c r="Y18" i="29"/>
  <c r="J21" i="30" s="1"/>
  <c r="C16" i="30" l="1"/>
  <c r="C17" i="30"/>
  <c r="AM66" i="29"/>
  <c r="AC19" i="29"/>
  <c r="AF57" i="29"/>
  <c r="C21" i="30"/>
  <c r="J9" i="30"/>
  <c r="C10" i="30"/>
  <c r="Y33" i="29"/>
  <c r="J10" i="30"/>
  <c r="Y70" i="37"/>
  <c r="J36" i="30" l="1"/>
  <c r="A9" i="32" s="1"/>
  <c r="C23" i="30"/>
</calcChain>
</file>

<file path=xl/sharedStrings.xml><?xml version="1.0" encoding="utf-8"?>
<sst xmlns="http://schemas.openxmlformats.org/spreadsheetml/2006/main" count="917" uniqueCount="498">
  <si>
    <t>学校名</t>
  </si>
  <si>
    <t>普  通</t>
  </si>
  <si>
    <t>玉名工業</t>
  </si>
  <si>
    <t>機　械</t>
  </si>
  <si>
    <t>人  吉</t>
  </si>
  <si>
    <t>熊  本</t>
  </si>
  <si>
    <t>電　気</t>
  </si>
  <si>
    <t>第  一</t>
  </si>
  <si>
    <t>電  子</t>
  </si>
  <si>
    <t>〃(英語)</t>
  </si>
  <si>
    <t>工業化学</t>
  </si>
  <si>
    <t>第  二</t>
  </si>
  <si>
    <t>土　木</t>
  </si>
  <si>
    <t>〃(福祉教養)</t>
  </si>
  <si>
    <t>情報処理</t>
  </si>
  <si>
    <t>熊本西</t>
  </si>
  <si>
    <t>商　業</t>
  </si>
  <si>
    <t>球磨工業</t>
  </si>
  <si>
    <t>熊本北</t>
  </si>
  <si>
    <t>建築(建築)</t>
  </si>
  <si>
    <t>〃(伝統建築)</t>
  </si>
  <si>
    <t>鹿  本</t>
  </si>
  <si>
    <t>建設工学</t>
  </si>
  <si>
    <t>東  稜</t>
  </si>
  <si>
    <t>〃(国際)</t>
  </si>
  <si>
    <t>菊  池</t>
  </si>
  <si>
    <t>〃(理数)</t>
  </si>
  <si>
    <t>湧心館</t>
  </si>
  <si>
    <t>大  津</t>
  </si>
  <si>
    <t>熊本商業</t>
  </si>
  <si>
    <t>国際経済</t>
  </si>
  <si>
    <t>鹿本商工</t>
  </si>
  <si>
    <t>天  草</t>
  </si>
  <si>
    <t>会　計</t>
  </si>
  <si>
    <t>情報管理</t>
  </si>
  <si>
    <t>熊本工業</t>
  </si>
  <si>
    <t>電　子</t>
  </si>
  <si>
    <t>電子機械</t>
  </si>
  <si>
    <t>牛  深</t>
  </si>
  <si>
    <t>鹿本農業</t>
  </si>
  <si>
    <t>食品工業</t>
  </si>
  <si>
    <t>建　築</t>
  </si>
  <si>
    <t>材料技術</t>
  </si>
  <si>
    <t>菊池農業</t>
  </si>
  <si>
    <t>農　業</t>
  </si>
  <si>
    <t>インテリア</t>
  </si>
  <si>
    <t>園　芸</t>
  </si>
  <si>
    <t>情報システム</t>
  </si>
  <si>
    <t>畜産科学</t>
  </si>
  <si>
    <t>天草工業</t>
  </si>
  <si>
    <t>熊本農業</t>
  </si>
  <si>
    <t>食品化学</t>
  </si>
  <si>
    <t>園芸･果樹</t>
  </si>
  <si>
    <t>生活文化</t>
  </si>
  <si>
    <t>畜　産</t>
  </si>
  <si>
    <t>翔　陽</t>
  </si>
  <si>
    <t>総合学科</t>
  </si>
  <si>
    <t>情報技術</t>
  </si>
  <si>
    <t>農業経済</t>
  </si>
  <si>
    <t>普　通</t>
  </si>
  <si>
    <t>農業土木</t>
  </si>
  <si>
    <t>必由館</t>
  </si>
  <si>
    <t>小  国</t>
  </si>
  <si>
    <t>高  森</t>
  </si>
  <si>
    <t>千原台</t>
  </si>
  <si>
    <t>八  代</t>
  </si>
  <si>
    <t>八代東</t>
  </si>
  <si>
    <t>松  橋</t>
  </si>
  <si>
    <t>水  俣</t>
  </si>
  <si>
    <t>小川工業</t>
  </si>
  <si>
    <t>八代工業</t>
  </si>
  <si>
    <t>設備工業</t>
  </si>
  <si>
    <t>情報電子</t>
  </si>
  <si>
    <t>甲  佐</t>
  </si>
  <si>
    <t>矢　部</t>
  </si>
  <si>
    <t>八代農業</t>
  </si>
  <si>
    <t>玉  名</t>
  </si>
  <si>
    <t>グリーンライフ</t>
  </si>
  <si>
    <t>芦　北</t>
  </si>
  <si>
    <t>林　業</t>
  </si>
  <si>
    <t>総合学科</t>
    <rPh sb="0" eb="2">
      <t>ソウゴウ</t>
    </rPh>
    <rPh sb="2" eb="4">
      <t>ガッカ</t>
    </rPh>
    <phoneticPr fontId="3"/>
  </si>
  <si>
    <t>看　護</t>
    <rPh sb="0" eb="1">
      <t>ミ</t>
    </rPh>
    <rPh sb="2" eb="3">
      <t>マモル</t>
    </rPh>
    <phoneticPr fontId="3"/>
  </si>
  <si>
    <t>総合ビジネス</t>
  </si>
  <si>
    <t>食品科学</t>
    <rPh sb="0" eb="2">
      <t>ショクヒン</t>
    </rPh>
    <rPh sb="2" eb="4">
      <t>カガク</t>
    </rPh>
    <phoneticPr fontId="3"/>
  </si>
  <si>
    <t>〃倉岳校</t>
    <rPh sb="1" eb="3">
      <t>クラタケ</t>
    </rPh>
    <rPh sb="3" eb="4">
      <t>コウ</t>
    </rPh>
    <phoneticPr fontId="3"/>
  </si>
  <si>
    <t>〃五木分校</t>
    <phoneticPr fontId="3"/>
  </si>
  <si>
    <t>八代</t>
    <rPh sb="0" eb="2">
      <t>ヤツシロ</t>
    </rPh>
    <phoneticPr fontId="3"/>
  </si>
  <si>
    <t>阿蘇中央</t>
    <rPh sb="2" eb="4">
      <t>チュウオウ</t>
    </rPh>
    <phoneticPr fontId="3"/>
  </si>
  <si>
    <t>総合ﾋﾞｼﾞﾈｽ</t>
    <rPh sb="0" eb="2">
      <t>ソウゴウ</t>
    </rPh>
    <phoneticPr fontId="3"/>
  </si>
  <si>
    <t>社会福祉</t>
    <rPh sb="0" eb="2">
      <t>シャカイ</t>
    </rPh>
    <rPh sb="2" eb="4">
      <t>フクシ</t>
    </rPh>
    <phoneticPr fontId="3"/>
  </si>
  <si>
    <t>情報会計</t>
    <rPh sb="0" eb="2">
      <t>ジョウホウ</t>
    </rPh>
    <rPh sb="2" eb="4">
      <t>カイケイ</t>
    </rPh>
    <phoneticPr fontId="3"/>
  </si>
  <si>
    <t>上天草</t>
    <rPh sb="0" eb="3">
      <t>カミアマクサ</t>
    </rPh>
    <phoneticPr fontId="3"/>
  </si>
  <si>
    <t>食農科学（農業科学）</t>
    <rPh sb="0" eb="2">
      <t>ショクノウ</t>
    </rPh>
    <rPh sb="2" eb="4">
      <t>カガク</t>
    </rPh>
    <rPh sb="5" eb="7">
      <t>ノウギョウ</t>
    </rPh>
    <rPh sb="7" eb="9">
      <t>カガク</t>
    </rPh>
    <phoneticPr fontId="3"/>
  </si>
  <si>
    <t>〃（食・生活）</t>
    <rPh sb="2" eb="3">
      <t>ショク</t>
    </rPh>
    <rPh sb="4" eb="6">
      <t>セイカツ</t>
    </rPh>
    <phoneticPr fontId="3"/>
  </si>
  <si>
    <t>理　工</t>
    <rPh sb="0" eb="1">
      <t>リ</t>
    </rPh>
    <rPh sb="2" eb="3">
      <t>コウ</t>
    </rPh>
    <phoneticPr fontId="3"/>
  </si>
  <si>
    <t>記載者名</t>
    <rPh sb="0" eb="3">
      <t>キサイシャ</t>
    </rPh>
    <rPh sb="3" eb="4">
      <t>メイ</t>
    </rPh>
    <phoneticPr fontId="3"/>
  </si>
  <si>
    <t>熊本県人権教育研究協議会</t>
    <rPh sb="0" eb="3">
      <t>クマモトケン</t>
    </rPh>
    <rPh sb="3" eb="5">
      <t>ジンケン</t>
    </rPh>
    <rPh sb="5" eb="7">
      <t>キョウイク</t>
    </rPh>
    <rPh sb="7" eb="9">
      <t>ケンキュウ</t>
    </rPh>
    <rPh sb="9" eb="12">
      <t>キョウギカイ</t>
    </rPh>
    <phoneticPr fontId="3"/>
  </si>
  <si>
    <t>学　科</t>
    <rPh sb="0" eb="1">
      <t>ガク</t>
    </rPh>
    <rPh sb="2" eb="3">
      <t>カ</t>
    </rPh>
    <phoneticPr fontId="3"/>
  </si>
  <si>
    <t>御　船</t>
    <rPh sb="0" eb="1">
      <t>オ</t>
    </rPh>
    <rPh sb="2" eb="3">
      <t>セン</t>
    </rPh>
    <phoneticPr fontId="3"/>
  </si>
  <si>
    <t>普  通</t>
    <rPh sb="3" eb="4">
      <t>ツウ</t>
    </rPh>
    <phoneticPr fontId="3"/>
  </si>
  <si>
    <t>生　活</t>
    <rPh sb="0" eb="1">
      <t>セイ</t>
    </rPh>
    <rPh sb="2" eb="3">
      <t>カツ</t>
    </rPh>
    <phoneticPr fontId="3"/>
  </si>
  <si>
    <t>宇　土</t>
    <rPh sb="0" eb="1">
      <t>サカイ</t>
    </rPh>
    <rPh sb="2" eb="3">
      <t>ツチ</t>
    </rPh>
    <phoneticPr fontId="3"/>
  </si>
  <si>
    <t>学校名</t>
    <rPh sb="0" eb="3">
      <t>ガッコウメイ</t>
    </rPh>
    <phoneticPr fontId="3"/>
  </si>
  <si>
    <t>電話番号</t>
    <rPh sb="0" eb="2">
      <t>デンワ</t>
    </rPh>
    <rPh sb="2" eb="4">
      <t>バンゴウ</t>
    </rPh>
    <phoneticPr fontId="3"/>
  </si>
  <si>
    <t>ＦＡＸ番号</t>
    <rPh sb="3" eb="5">
      <t>バンゴウ</t>
    </rPh>
    <phoneticPr fontId="3"/>
  </si>
  <si>
    <t>学校名</t>
    <phoneticPr fontId="3"/>
  </si>
  <si>
    <t>済々黌</t>
    <phoneticPr fontId="3"/>
  </si>
  <si>
    <t>ビジネス情報</t>
    <phoneticPr fontId="3"/>
  </si>
  <si>
    <t>〃泉分校</t>
    <phoneticPr fontId="3"/>
  </si>
  <si>
    <t>福  祉</t>
    <phoneticPr fontId="3"/>
  </si>
  <si>
    <t>天　草</t>
    <rPh sb="0" eb="1">
      <t>テン</t>
    </rPh>
    <rPh sb="2" eb="3">
      <t>クサ</t>
    </rPh>
    <phoneticPr fontId="3"/>
  </si>
  <si>
    <t>八代清流</t>
    <rPh sb="2" eb="4">
      <t>セイリュウ</t>
    </rPh>
    <phoneticPr fontId="3"/>
  </si>
  <si>
    <t>機　械</t>
    <phoneticPr fontId="3"/>
  </si>
  <si>
    <t>人　数</t>
    <rPh sb="0" eb="1">
      <t>ヒト</t>
    </rPh>
    <rPh sb="2" eb="3">
      <t>カズ</t>
    </rPh>
    <phoneticPr fontId="3"/>
  </si>
  <si>
    <t>宇　城（県央）</t>
    <rPh sb="0" eb="1">
      <t>サカイ</t>
    </rPh>
    <rPh sb="2" eb="3">
      <t>シロ</t>
    </rPh>
    <rPh sb="4" eb="6">
      <t>ケンオウ</t>
    </rPh>
    <phoneticPr fontId="3"/>
  </si>
  <si>
    <t>熊本市（県央）</t>
    <rPh sb="0" eb="1">
      <t>クマ</t>
    </rPh>
    <rPh sb="1" eb="2">
      <t>ホン</t>
    </rPh>
    <rPh sb="2" eb="3">
      <t>シ</t>
    </rPh>
    <rPh sb="4" eb="6">
      <t>ケンオウ</t>
    </rPh>
    <phoneticPr fontId="3"/>
  </si>
  <si>
    <t>熊　　　本　　　市（県央）</t>
    <rPh sb="0" eb="1">
      <t>クマ</t>
    </rPh>
    <rPh sb="4" eb="5">
      <t>ホン</t>
    </rPh>
    <rPh sb="8" eb="9">
      <t>シ</t>
    </rPh>
    <rPh sb="10" eb="12">
      <t>ケンオウ</t>
    </rPh>
    <phoneticPr fontId="3"/>
  </si>
  <si>
    <t>上益城（県央）</t>
    <rPh sb="0" eb="3">
      <t>カミマシキ</t>
    </rPh>
    <rPh sb="4" eb="6">
      <t>ケンオウ</t>
    </rPh>
    <phoneticPr fontId="3"/>
  </si>
  <si>
    <t>上益城(県央）</t>
    <rPh sb="0" eb="3">
      <t>カミマシキ</t>
    </rPh>
    <rPh sb="4" eb="6">
      <t>ケンオウ</t>
    </rPh>
    <phoneticPr fontId="3"/>
  </si>
  <si>
    <t>荒尾・玉名（県北）</t>
    <rPh sb="0" eb="2">
      <t>アラオ</t>
    </rPh>
    <rPh sb="3" eb="5">
      <t>タマナ</t>
    </rPh>
    <rPh sb="6" eb="8">
      <t>ケンホク</t>
    </rPh>
    <phoneticPr fontId="3"/>
  </si>
  <si>
    <t>阿　蘇（県北）</t>
    <rPh sb="0" eb="1">
      <t>オク</t>
    </rPh>
    <rPh sb="2" eb="3">
      <t>ソ</t>
    </rPh>
    <rPh sb="4" eb="6">
      <t>ケンホク</t>
    </rPh>
    <phoneticPr fontId="3"/>
  </si>
  <si>
    <t>菊　池（県北）</t>
    <rPh sb="0" eb="1">
      <t>キク</t>
    </rPh>
    <rPh sb="2" eb="3">
      <t>イケ</t>
    </rPh>
    <rPh sb="4" eb="6">
      <t>ケンホク</t>
    </rPh>
    <phoneticPr fontId="3"/>
  </si>
  <si>
    <t>八　代（県南）</t>
    <rPh sb="0" eb="1">
      <t>ハチ</t>
    </rPh>
    <rPh sb="2" eb="3">
      <t>ダイ</t>
    </rPh>
    <rPh sb="4" eb="6">
      <t>ケンナン</t>
    </rPh>
    <phoneticPr fontId="3"/>
  </si>
  <si>
    <t>八代（県南）</t>
    <rPh sb="0" eb="2">
      <t>ヤツシロ</t>
    </rPh>
    <rPh sb="3" eb="5">
      <t>ケンナン</t>
    </rPh>
    <phoneticPr fontId="3"/>
  </si>
  <si>
    <t>水俣・芦北（県南）</t>
    <rPh sb="0" eb="2">
      <t>ミナマタ</t>
    </rPh>
    <rPh sb="3" eb="5">
      <t>アシキタ</t>
    </rPh>
    <rPh sb="6" eb="7">
      <t>ケン</t>
    </rPh>
    <rPh sb="7" eb="8">
      <t>ナン</t>
    </rPh>
    <phoneticPr fontId="3"/>
  </si>
  <si>
    <t>人吉・球磨（県南）</t>
    <rPh sb="0" eb="2">
      <t>ヒトヨシ</t>
    </rPh>
    <rPh sb="3" eb="5">
      <t>クマ</t>
    </rPh>
    <rPh sb="6" eb="8">
      <t>ケンナン</t>
    </rPh>
    <phoneticPr fontId="3"/>
  </si>
  <si>
    <t>天　草（県南）</t>
    <rPh sb="0" eb="1">
      <t>テン</t>
    </rPh>
    <rPh sb="2" eb="3">
      <t>クサ</t>
    </rPh>
    <rPh sb="4" eb="6">
      <t>ケンナン</t>
    </rPh>
    <phoneticPr fontId="3"/>
  </si>
  <si>
    <t>福岡県</t>
    <rPh sb="0" eb="2">
      <t>フクオカ</t>
    </rPh>
    <rPh sb="2" eb="3">
      <t>ケン</t>
    </rPh>
    <phoneticPr fontId="3"/>
  </si>
  <si>
    <t>鹿児島県</t>
    <rPh sb="0" eb="3">
      <t>カゴシマ</t>
    </rPh>
    <rPh sb="3" eb="4">
      <t>ケン</t>
    </rPh>
    <phoneticPr fontId="3"/>
  </si>
  <si>
    <t>その他</t>
    <rPh sb="2" eb="3">
      <t>タ</t>
    </rPh>
    <phoneticPr fontId="3"/>
  </si>
  <si>
    <t>普通科</t>
    <rPh sb="0" eb="3">
      <t>フツウカ</t>
    </rPh>
    <phoneticPr fontId="3"/>
  </si>
  <si>
    <t>専門学科</t>
    <rPh sb="0" eb="2">
      <t>センモン</t>
    </rPh>
    <rPh sb="2" eb="4">
      <t>ガッカ</t>
    </rPh>
    <phoneticPr fontId="3"/>
  </si>
  <si>
    <t>熊本県立熊本聾学校</t>
    <rPh sb="0" eb="2">
      <t>クマモト</t>
    </rPh>
    <rPh sb="2" eb="4">
      <t>ケンリツ</t>
    </rPh>
    <rPh sb="4" eb="6">
      <t>クマモト</t>
    </rPh>
    <rPh sb="6" eb="9">
      <t>ロウガッコウ</t>
    </rPh>
    <phoneticPr fontId="3"/>
  </si>
  <si>
    <t>ひのくに高等支援学校</t>
    <rPh sb="4" eb="6">
      <t>コウトウ</t>
    </rPh>
    <rPh sb="6" eb="8">
      <t>シエン</t>
    </rPh>
    <rPh sb="8" eb="10">
      <t>ガッコウ</t>
    </rPh>
    <phoneticPr fontId="3"/>
  </si>
  <si>
    <t>熊本支援学校</t>
    <rPh sb="0" eb="2">
      <t>クマモト</t>
    </rPh>
    <rPh sb="2" eb="4">
      <t>シエン</t>
    </rPh>
    <rPh sb="4" eb="6">
      <t>ガッコウ</t>
    </rPh>
    <phoneticPr fontId="3"/>
  </si>
  <si>
    <t>松橋西支援学校</t>
    <rPh sb="0" eb="2">
      <t>マツバセ</t>
    </rPh>
    <rPh sb="2" eb="3">
      <t>ニシ</t>
    </rPh>
    <rPh sb="3" eb="5">
      <t>シエン</t>
    </rPh>
    <rPh sb="5" eb="7">
      <t>ガッコウ</t>
    </rPh>
    <phoneticPr fontId="3"/>
  </si>
  <si>
    <t>松橋支援学校</t>
    <rPh sb="0" eb="2">
      <t>マツバセ</t>
    </rPh>
    <rPh sb="2" eb="4">
      <t>シエン</t>
    </rPh>
    <rPh sb="4" eb="6">
      <t>ガッコウ</t>
    </rPh>
    <phoneticPr fontId="3"/>
  </si>
  <si>
    <t>荒尾支援学校</t>
    <rPh sb="0" eb="2">
      <t>アラオ</t>
    </rPh>
    <rPh sb="2" eb="4">
      <t>シエン</t>
    </rPh>
    <rPh sb="4" eb="6">
      <t>ガッコウ</t>
    </rPh>
    <phoneticPr fontId="3"/>
  </si>
  <si>
    <t>菊池支援学校</t>
    <rPh sb="0" eb="2">
      <t>キクチ</t>
    </rPh>
    <rPh sb="2" eb="4">
      <t>シエン</t>
    </rPh>
    <rPh sb="4" eb="6">
      <t>ガッコウ</t>
    </rPh>
    <phoneticPr fontId="3"/>
  </si>
  <si>
    <t>小国支援学校</t>
    <rPh sb="0" eb="2">
      <t>オグニ</t>
    </rPh>
    <rPh sb="2" eb="4">
      <t>シエン</t>
    </rPh>
    <rPh sb="4" eb="6">
      <t>ガッコウ</t>
    </rPh>
    <phoneticPr fontId="3"/>
  </si>
  <si>
    <t>苓北支援学校</t>
    <rPh sb="0" eb="2">
      <t>レイホク</t>
    </rPh>
    <rPh sb="2" eb="4">
      <t>シエン</t>
    </rPh>
    <rPh sb="4" eb="6">
      <t>ガッコウ</t>
    </rPh>
    <phoneticPr fontId="3"/>
  </si>
  <si>
    <t>熊大付属特別支援学校</t>
    <rPh sb="0" eb="1">
      <t>クマ</t>
    </rPh>
    <rPh sb="1" eb="2">
      <t>ダイ</t>
    </rPh>
    <rPh sb="2" eb="4">
      <t>フゾク</t>
    </rPh>
    <rPh sb="4" eb="6">
      <t>トクベツ</t>
    </rPh>
    <rPh sb="6" eb="8">
      <t>シエン</t>
    </rPh>
    <rPh sb="8" eb="10">
      <t>ガッコウ</t>
    </rPh>
    <phoneticPr fontId="3"/>
  </si>
  <si>
    <t>特別支援学校</t>
    <rPh sb="0" eb="2">
      <t>トクベツ</t>
    </rPh>
    <rPh sb="2" eb="4">
      <t>シエン</t>
    </rPh>
    <rPh sb="4" eb="6">
      <t>ガッコウ</t>
    </rPh>
    <phoneticPr fontId="3"/>
  </si>
  <si>
    <t>県内公立高等学校　　全日制</t>
    <rPh sb="0" eb="2">
      <t>ケンナイ</t>
    </rPh>
    <rPh sb="2" eb="4">
      <t>コウリツ</t>
    </rPh>
    <rPh sb="4" eb="6">
      <t>コウトウ</t>
    </rPh>
    <rPh sb="6" eb="8">
      <t>ガッコウ</t>
    </rPh>
    <rPh sb="10" eb="13">
      <t>ゼンニチセイ</t>
    </rPh>
    <phoneticPr fontId="3"/>
  </si>
  <si>
    <t>県外公立高等学校　全日制</t>
    <rPh sb="0" eb="2">
      <t>ケンガイ</t>
    </rPh>
    <rPh sb="2" eb="4">
      <t>コウリツ</t>
    </rPh>
    <rPh sb="4" eb="6">
      <t>コウトウ</t>
    </rPh>
    <rPh sb="6" eb="8">
      <t>ガッコウ</t>
    </rPh>
    <rPh sb="9" eb="12">
      <t>ゼンニチセイ</t>
    </rPh>
    <phoneticPr fontId="3"/>
  </si>
  <si>
    <t>県　名</t>
    <rPh sb="0" eb="1">
      <t>ケン</t>
    </rPh>
    <phoneticPr fontId="3"/>
  </si>
  <si>
    <t>県　外</t>
    <rPh sb="0" eb="1">
      <t>ケン</t>
    </rPh>
    <rPh sb="2" eb="3">
      <t>ソト</t>
    </rPh>
    <phoneticPr fontId="3"/>
  </si>
  <si>
    <t>県内</t>
    <rPh sb="0" eb="2">
      <t>ケンナイ</t>
    </rPh>
    <phoneticPr fontId="3"/>
  </si>
  <si>
    <t>県外</t>
    <rPh sb="0" eb="2">
      <t>ケンガイ</t>
    </rPh>
    <phoneticPr fontId="3"/>
  </si>
  <si>
    <t>（就職進学含む）</t>
    <rPh sb="1" eb="3">
      <t>シュウショク</t>
    </rPh>
    <rPh sb="3" eb="5">
      <t>シンガク</t>
    </rPh>
    <rPh sb="5" eb="6">
      <t>フク</t>
    </rPh>
    <phoneticPr fontId="3"/>
  </si>
  <si>
    <t>荒玉</t>
    <rPh sb="0" eb="2">
      <t>アラタマ</t>
    </rPh>
    <phoneticPr fontId="3"/>
  </si>
  <si>
    <t>湧心館</t>
    <rPh sb="0" eb="3">
      <t>ユウシンカン</t>
    </rPh>
    <phoneticPr fontId="3"/>
  </si>
  <si>
    <t>情報科学（情報処理）</t>
    <rPh sb="0" eb="2">
      <t>ジョウホウ</t>
    </rPh>
    <rPh sb="2" eb="4">
      <t>カガク</t>
    </rPh>
    <rPh sb="5" eb="7">
      <t>ジョウホウ</t>
    </rPh>
    <rPh sb="7" eb="9">
      <t>ショリ</t>
    </rPh>
    <phoneticPr fontId="3"/>
  </si>
  <si>
    <t>情報科学（科学技術）</t>
    <rPh sb="0" eb="2">
      <t>ジョウホウ</t>
    </rPh>
    <rPh sb="2" eb="4">
      <t>カガク</t>
    </rPh>
    <rPh sb="5" eb="7">
      <t>カガク</t>
    </rPh>
    <rPh sb="7" eb="9">
      <t>ギジュツ</t>
    </rPh>
    <phoneticPr fontId="3"/>
  </si>
  <si>
    <t>県内公立高等学校　定時制</t>
    <rPh sb="0" eb="2">
      <t>ケンナイ</t>
    </rPh>
    <rPh sb="2" eb="4">
      <t>コウリツ</t>
    </rPh>
    <rPh sb="4" eb="6">
      <t>コウトウ</t>
    </rPh>
    <rPh sb="6" eb="8">
      <t>ガッコウ</t>
    </rPh>
    <rPh sb="9" eb="12">
      <t>テイジセイ</t>
    </rPh>
    <phoneticPr fontId="3"/>
  </si>
  <si>
    <t>熊本工業</t>
    <rPh sb="0" eb="2">
      <t>クマモト</t>
    </rPh>
    <rPh sb="2" eb="4">
      <t>コウギョウ</t>
    </rPh>
    <phoneticPr fontId="3"/>
  </si>
  <si>
    <t>熊本市</t>
    <rPh sb="0" eb="3">
      <t>クマモトシ</t>
    </rPh>
    <phoneticPr fontId="3"/>
  </si>
  <si>
    <t>八代工業</t>
    <rPh sb="0" eb="2">
      <t>ヤツシロ</t>
    </rPh>
    <rPh sb="2" eb="4">
      <t>コウギョウ</t>
    </rPh>
    <phoneticPr fontId="3"/>
  </si>
  <si>
    <t>水芦</t>
    <rPh sb="0" eb="1">
      <t>ミズ</t>
    </rPh>
    <rPh sb="1" eb="2">
      <t>アシ</t>
    </rPh>
    <phoneticPr fontId="3"/>
  </si>
  <si>
    <t>人球</t>
    <rPh sb="0" eb="1">
      <t>ジン</t>
    </rPh>
    <rPh sb="1" eb="2">
      <t>タマ</t>
    </rPh>
    <phoneticPr fontId="3"/>
  </si>
  <si>
    <t>天草</t>
    <rPh sb="0" eb="2">
      <t>アマクサ</t>
    </rPh>
    <phoneticPr fontId="3"/>
  </si>
  <si>
    <t>人　吉</t>
    <rPh sb="0" eb="1">
      <t>ヒト</t>
    </rPh>
    <rPh sb="2" eb="3">
      <t>キチ</t>
    </rPh>
    <phoneticPr fontId="3"/>
  </si>
  <si>
    <t>商　業</t>
    <rPh sb="0" eb="1">
      <t>ショウ</t>
    </rPh>
    <rPh sb="2" eb="3">
      <t>ギョウ</t>
    </rPh>
    <phoneticPr fontId="3"/>
  </si>
  <si>
    <t>人　数</t>
    <rPh sb="0" eb="1">
      <t>ヒト</t>
    </rPh>
    <rPh sb="2" eb="3">
      <t>スウ</t>
    </rPh>
    <phoneticPr fontId="3"/>
  </si>
  <si>
    <t>国立高専熊本キャンパス</t>
    <rPh sb="0" eb="2">
      <t>コクリツ</t>
    </rPh>
    <rPh sb="2" eb="4">
      <t>コウセン</t>
    </rPh>
    <rPh sb="4" eb="6">
      <t>クマモト</t>
    </rPh>
    <phoneticPr fontId="3"/>
  </si>
  <si>
    <t>国立高専八代キャンパス</t>
    <rPh sb="0" eb="2">
      <t>コクリツ</t>
    </rPh>
    <rPh sb="2" eb="4">
      <t>コウセン</t>
    </rPh>
    <rPh sb="4" eb="6">
      <t>ヤツシロ</t>
    </rPh>
    <phoneticPr fontId="3"/>
  </si>
  <si>
    <t>高等専門学校</t>
    <rPh sb="0" eb="2">
      <t>コウトウ</t>
    </rPh>
    <rPh sb="2" eb="4">
      <t>センモン</t>
    </rPh>
    <rPh sb="4" eb="6">
      <t>ガッコウ</t>
    </rPh>
    <phoneticPr fontId="3"/>
  </si>
  <si>
    <t>県外　定時制高等学校　</t>
    <rPh sb="0" eb="2">
      <t>ケンガイ</t>
    </rPh>
    <rPh sb="3" eb="6">
      <t>テイジセイ</t>
    </rPh>
    <rPh sb="6" eb="8">
      <t>コウトウ</t>
    </rPh>
    <rPh sb="8" eb="10">
      <t>ガッコウ</t>
    </rPh>
    <phoneticPr fontId="3"/>
  </si>
  <si>
    <t>公立</t>
    <rPh sb="0" eb="2">
      <t>コウリツ</t>
    </rPh>
    <phoneticPr fontId="3"/>
  </si>
  <si>
    <t>私立</t>
    <rPh sb="0" eb="2">
      <t>シリツ</t>
    </rPh>
    <phoneticPr fontId="3"/>
  </si>
  <si>
    <t>県名</t>
    <rPh sb="0" eb="1">
      <t>ケン</t>
    </rPh>
    <rPh sb="1" eb="2">
      <t>メイ</t>
    </rPh>
    <phoneticPr fontId="3"/>
  </si>
  <si>
    <t>通信制高等学校　</t>
    <rPh sb="0" eb="3">
      <t>ツウシンセイ</t>
    </rPh>
    <rPh sb="3" eb="5">
      <t>コウトウ</t>
    </rPh>
    <rPh sb="5" eb="7">
      <t>ガッコウ</t>
    </rPh>
    <phoneticPr fontId="3"/>
  </si>
  <si>
    <t>その他国公立高専</t>
    <rPh sb="2" eb="3">
      <t>タ</t>
    </rPh>
    <rPh sb="3" eb="6">
      <t>コクコウリツ</t>
    </rPh>
    <rPh sb="6" eb="8">
      <t>コウセン</t>
    </rPh>
    <phoneticPr fontId="3"/>
  </si>
  <si>
    <t>食　物</t>
  </si>
  <si>
    <t>熊本マリスト学園</t>
    <rPh sb="0" eb="2">
      <t>クマモト</t>
    </rPh>
    <rPh sb="6" eb="8">
      <t>ガクエン</t>
    </rPh>
    <phoneticPr fontId="3"/>
  </si>
  <si>
    <t>ルーテル学院</t>
    <rPh sb="4" eb="6">
      <t>ガクイン</t>
    </rPh>
    <phoneticPr fontId="3"/>
  </si>
  <si>
    <t>熊本信愛女学院</t>
    <rPh sb="0" eb="2">
      <t>クマモト</t>
    </rPh>
    <phoneticPr fontId="3"/>
  </si>
  <si>
    <t>熊　　　本　　　市</t>
    <rPh sb="0" eb="1">
      <t>クマ</t>
    </rPh>
    <rPh sb="4" eb="5">
      <t>ホン</t>
    </rPh>
    <rPh sb="8" eb="9">
      <t>シ</t>
    </rPh>
    <phoneticPr fontId="3"/>
  </si>
  <si>
    <t xml:space="preserve"> 玉名女子</t>
  </si>
  <si>
    <t>看　護</t>
    <phoneticPr fontId="3"/>
  </si>
  <si>
    <t>電気情報</t>
  </si>
  <si>
    <t>福　祉</t>
    <rPh sb="0" eb="3">
      <t>フクシ</t>
    </rPh>
    <phoneticPr fontId="3"/>
  </si>
  <si>
    <t>情報メディア</t>
    <phoneticPr fontId="3"/>
  </si>
  <si>
    <t>県内私立高等学校　　全日制</t>
    <rPh sb="0" eb="2">
      <t>ケンナイ</t>
    </rPh>
    <rPh sb="2" eb="4">
      <t>シリツ</t>
    </rPh>
    <rPh sb="4" eb="6">
      <t>コウトウ</t>
    </rPh>
    <rPh sb="6" eb="8">
      <t>ガッコウ</t>
    </rPh>
    <rPh sb="10" eb="13">
      <t>ゼンニチセイ</t>
    </rPh>
    <phoneticPr fontId="3"/>
  </si>
  <si>
    <t>荒尾・玉名</t>
    <rPh sb="0" eb="2">
      <t>アラオ</t>
    </rPh>
    <rPh sb="3" eb="5">
      <t>タマナ</t>
    </rPh>
    <phoneticPr fontId="3"/>
  </si>
  <si>
    <t>調　理</t>
    <rPh sb="0" eb="1">
      <t>チョウ</t>
    </rPh>
    <rPh sb="2" eb="3">
      <t>リ</t>
    </rPh>
    <phoneticPr fontId="3"/>
  </si>
  <si>
    <t>看　護</t>
    <rPh sb="0" eb="1">
      <t>ミ</t>
    </rPh>
    <rPh sb="2" eb="3">
      <t>ユズル</t>
    </rPh>
    <phoneticPr fontId="3"/>
  </si>
  <si>
    <t>家　庭</t>
  </si>
  <si>
    <t>社会福祉</t>
  </si>
  <si>
    <t>八代白百合学園</t>
    <rPh sb="0" eb="2">
      <t>ヤツシロ</t>
    </rPh>
    <rPh sb="5" eb="7">
      <t>ガクエン</t>
    </rPh>
    <phoneticPr fontId="3"/>
  </si>
  <si>
    <t>八　代</t>
    <rPh sb="0" eb="1">
      <t>ハチ</t>
    </rPh>
    <rPh sb="2" eb="3">
      <t>ダイ</t>
    </rPh>
    <phoneticPr fontId="3"/>
  </si>
  <si>
    <t>その他の進路決定先</t>
    <rPh sb="2" eb="3">
      <t>タ</t>
    </rPh>
    <rPh sb="4" eb="6">
      <t>シンロ</t>
    </rPh>
    <rPh sb="6" eb="8">
      <t>ケッテイ</t>
    </rPh>
    <rPh sb="8" eb="9">
      <t>サキ</t>
    </rPh>
    <phoneticPr fontId="3"/>
  </si>
  <si>
    <t>分　　類</t>
    <rPh sb="0" eb="1">
      <t>ブン</t>
    </rPh>
    <rPh sb="3" eb="4">
      <t>タグイ</t>
    </rPh>
    <phoneticPr fontId="3"/>
  </si>
  <si>
    <t>職業訓練校</t>
    <rPh sb="0" eb="2">
      <t>ショクギョウ</t>
    </rPh>
    <rPh sb="2" eb="5">
      <t>クンレンコウ</t>
    </rPh>
    <phoneticPr fontId="3"/>
  </si>
  <si>
    <t>専修・各種学校</t>
    <rPh sb="0" eb="2">
      <t>センシュウ</t>
    </rPh>
    <rPh sb="3" eb="5">
      <t>カクシュ</t>
    </rPh>
    <rPh sb="5" eb="7">
      <t>ガッコウ</t>
    </rPh>
    <phoneticPr fontId="3"/>
  </si>
  <si>
    <t>その他の学校</t>
    <rPh sb="2" eb="3">
      <t>タ</t>
    </rPh>
    <rPh sb="4" eb="6">
      <t>ガッコウ</t>
    </rPh>
    <phoneticPr fontId="3"/>
  </si>
  <si>
    <t>家事従事</t>
    <rPh sb="0" eb="2">
      <t>カジ</t>
    </rPh>
    <rPh sb="2" eb="4">
      <t>ジュウジ</t>
    </rPh>
    <phoneticPr fontId="3"/>
  </si>
  <si>
    <t>自家営業</t>
    <rPh sb="0" eb="2">
      <t>ジカ</t>
    </rPh>
    <rPh sb="2" eb="4">
      <t>エイギョウ</t>
    </rPh>
    <phoneticPr fontId="3"/>
  </si>
  <si>
    <t>進学準備</t>
    <rPh sb="0" eb="2">
      <t>シンガク</t>
    </rPh>
    <rPh sb="2" eb="4">
      <t>ジュンビ</t>
    </rPh>
    <phoneticPr fontId="3"/>
  </si>
  <si>
    <t>未定</t>
    <rPh sb="0" eb="2">
      <t>ミテイ</t>
    </rPh>
    <phoneticPr fontId="3"/>
  </si>
  <si>
    <t>県　　　　内</t>
    <rPh sb="0" eb="1">
      <t>ケン</t>
    </rPh>
    <rPh sb="5" eb="6">
      <t>ナイ</t>
    </rPh>
    <phoneticPr fontId="3"/>
  </si>
  <si>
    <t>熊本県立盲学校</t>
    <rPh sb="0" eb="2">
      <t>クマモト</t>
    </rPh>
    <rPh sb="2" eb="4">
      <t>ケンリツ</t>
    </rPh>
    <rPh sb="4" eb="5">
      <t>モウ</t>
    </rPh>
    <rPh sb="5" eb="7">
      <t>ガッコウ</t>
    </rPh>
    <phoneticPr fontId="3"/>
  </si>
  <si>
    <t>玉　名</t>
    <rPh sb="0" eb="1">
      <t>タマ</t>
    </rPh>
    <rPh sb="2" eb="3">
      <t>メイ</t>
    </rPh>
    <phoneticPr fontId="3"/>
  </si>
  <si>
    <t>私　　立</t>
    <rPh sb="0" eb="1">
      <t>ワタシ</t>
    </rPh>
    <rPh sb="3" eb="4">
      <t>リツ</t>
    </rPh>
    <phoneticPr fontId="3"/>
  </si>
  <si>
    <t>県　　　　　内</t>
    <rPh sb="0" eb="1">
      <t>ケン</t>
    </rPh>
    <rPh sb="6" eb="7">
      <t>ナイ</t>
    </rPh>
    <phoneticPr fontId="3"/>
  </si>
  <si>
    <t>学校名</t>
    <rPh sb="0" eb="1">
      <t>ガク</t>
    </rPh>
    <rPh sb="1" eb="2">
      <t>コウ</t>
    </rPh>
    <rPh sb="2" eb="3">
      <t>メイ</t>
    </rPh>
    <phoneticPr fontId="3"/>
  </si>
  <si>
    <t>進路状況調査NO2</t>
    <rPh sb="0" eb="2">
      <t>シンロ</t>
    </rPh>
    <rPh sb="2" eb="4">
      <t>ジョウキョウ</t>
    </rPh>
    <rPh sb="4" eb="6">
      <t>チョウサ</t>
    </rPh>
    <phoneticPr fontId="3"/>
  </si>
  <si>
    <t>進路状況調査NO1</t>
    <rPh sb="0" eb="2">
      <t>シンロ</t>
    </rPh>
    <rPh sb="2" eb="4">
      <t>ジョウキョウ</t>
    </rPh>
    <rPh sb="4" eb="6">
      <t>チョウサ</t>
    </rPh>
    <phoneticPr fontId="3"/>
  </si>
  <si>
    <t>進路状況調査NO4</t>
    <rPh sb="0" eb="2">
      <t>シンロ</t>
    </rPh>
    <rPh sb="2" eb="4">
      <t>ジョウキョウ</t>
    </rPh>
    <rPh sb="4" eb="6">
      <t>チョウサ</t>
    </rPh>
    <phoneticPr fontId="3"/>
  </si>
  <si>
    <t>※　</t>
    <phoneticPr fontId="3"/>
  </si>
  <si>
    <t>海員学校は、「専修・各種学校」に計上して下さい。</t>
  </si>
  <si>
    <t>自衛隊高等工科学校は、「その他の学校」に計上して下さい。</t>
  </si>
  <si>
    <t>進路状況調査NO5</t>
    <rPh sb="0" eb="2">
      <t>シンロ</t>
    </rPh>
    <rPh sb="2" eb="4">
      <t>ジョウキョウ</t>
    </rPh>
    <rPh sb="4" eb="6">
      <t>チョウサ</t>
    </rPh>
    <phoneticPr fontId="3"/>
  </si>
  <si>
    <t>全日制</t>
    <phoneticPr fontId="29"/>
  </si>
  <si>
    <t>定時制</t>
    <rPh sb="0" eb="3">
      <t>テイジセイ</t>
    </rPh>
    <phoneticPr fontId="29"/>
  </si>
  <si>
    <t>県内</t>
    <rPh sb="0" eb="2">
      <t>ケンナイ</t>
    </rPh>
    <phoneticPr fontId="29"/>
  </si>
  <si>
    <t>公立</t>
    <rPh sb="0" eb="2">
      <t>コウリツ</t>
    </rPh>
    <phoneticPr fontId="29"/>
  </si>
  <si>
    <t>私立</t>
    <rPh sb="0" eb="2">
      <t>シリツ</t>
    </rPh>
    <phoneticPr fontId="29"/>
  </si>
  <si>
    <t>国公立</t>
    <rPh sb="0" eb="1">
      <t>コク</t>
    </rPh>
    <rPh sb="1" eb="3">
      <t>コウリツ</t>
    </rPh>
    <phoneticPr fontId="29"/>
  </si>
  <si>
    <t>普通科</t>
    <rPh sb="0" eb="3">
      <t>フツウカ</t>
    </rPh>
    <phoneticPr fontId="29"/>
  </si>
  <si>
    <t>専門学科</t>
    <rPh sb="0" eb="2">
      <t>センモン</t>
    </rPh>
    <rPh sb="2" eb="4">
      <t>ガッカ</t>
    </rPh>
    <phoneticPr fontId="29"/>
  </si>
  <si>
    <t>高専・専攻科</t>
    <rPh sb="0" eb="1">
      <t>コウ</t>
    </rPh>
    <rPh sb="3" eb="6">
      <t>センコウカ</t>
    </rPh>
    <phoneticPr fontId="29"/>
  </si>
  <si>
    <t>特別支援学校</t>
    <rPh sb="0" eb="2">
      <t>トクベツ</t>
    </rPh>
    <rPh sb="2" eb="4">
      <t>シエン</t>
    </rPh>
    <rPh sb="4" eb="6">
      <t>ガッコウ</t>
    </rPh>
    <phoneticPr fontId="29"/>
  </si>
  <si>
    <t>県外</t>
    <rPh sb="0" eb="2">
      <t>ケンガイ</t>
    </rPh>
    <phoneticPr fontId="29"/>
  </si>
  <si>
    <t>人　数</t>
    <rPh sb="0" eb="1">
      <t>ヒト</t>
    </rPh>
    <rPh sb="2" eb="3">
      <t>スウ</t>
    </rPh>
    <phoneticPr fontId="29"/>
  </si>
  <si>
    <t>県央</t>
    <rPh sb="0" eb="2">
      <t>ケンオウ</t>
    </rPh>
    <phoneticPr fontId="29"/>
  </si>
  <si>
    <t>県北</t>
    <rPh sb="0" eb="2">
      <t>ケンホク</t>
    </rPh>
    <phoneticPr fontId="29"/>
  </si>
  <si>
    <t>県南</t>
    <rPh sb="0" eb="2">
      <t>ケンナン</t>
    </rPh>
    <phoneticPr fontId="29"/>
  </si>
  <si>
    <t>分　　類</t>
    <rPh sb="0" eb="1">
      <t>ブン</t>
    </rPh>
    <rPh sb="3" eb="4">
      <t>タグイ</t>
    </rPh>
    <phoneticPr fontId="29"/>
  </si>
  <si>
    <t>県　　内</t>
    <rPh sb="0" eb="1">
      <t>ケン</t>
    </rPh>
    <rPh sb="3" eb="4">
      <t>ウチ</t>
    </rPh>
    <phoneticPr fontId="29"/>
  </si>
  <si>
    <t>県　　外</t>
    <rPh sb="0" eb="1">
      <t>ケン</t>
    </rPh>
    <rPh sb="3" eb="4">
      <t>ソト</t>
    </rPh>
    <phoneticPr fontId="29"/>
  </si>
  <si>
    <t>通信制</t>
    <rPh sb="0" eb="3">
      <t>ツウシンセイ</t>
    </rPh>
    <phoneticPr fontId="29"/>
  </si>
  <si>
    <t>進　　　学</t>
    <rPh sb="0" eb="1">
      <t>ススム</t>
    </rPh>
    <rPh sb="4" eb="5">
      <t>ガク</t>
    </rPh>
    <phoneticPr fontId="29"/>
  </si>
  <si>
    <t>（就職進学を含む）</t>
    <rPh sb="1" eb="3">
      <t>シュウショク</t>
    </rPh>
    <rPh sb="3" eb="5">
      <t>シンガク</t>
    </rPh>
    <rPh sb="6" eb="7">
      <t>フク</t>
    </rPh>
    <phoneticPr fontId="29"/>
  </si>
  <si>
    <t>　職業訓練校</t>
    <rPh sb="1" eb="3">
      <t>ショクギョウ</t>
    </rPh>
    <rPh sb="3" eb="6">
      <t>クンレンコウ</t>
    </rPh>
    <phoneticPr fontId="29"/>
  </si>
  <si>
    <t>　専修・各種学校</t>
    <rPh sb="1" eb="3">
      <t>センシュウ</t>
    </rPh>
    <rPh sb="4" eb="6">
      <t>カクシュ</t>
    </rPh>
    <rPh sb="6" eb="8">
      <t>ガッコウ</t>
    </rPh>
    <phoneticPr fontId="29"/>
  </si>
  <si>
    <t>　その他の学校</t>
    <rPh sb="3" eb="4">
      <t>タ</t>
    </rPh>
    <rPh sb="5" eb="7">
      <t>ガッコウ</t>
    </rPh>
    <phoneticPr fontId="29"/>
  </si>
  <si>
    <t>　就職のみ（縁故就職の数）</t>
    <rPh sb="1" eb="3">
      <t>シュウショク</t>
    </rPh>
    <rPh sb="6" eb="8">
      <t>エンコ</t>
    </rPh>
    <rPh sb="8" eb="10">
      <t>シュウショク</t>
    </rPh>
    <rPh sb="11" eb="12">
      <t>スウ</t>
    </rPh>
    <phoneticPr fontId="29"/>
  </si>
  <si>
    <t>　家事従事</t>
    <rPh sb="1" eb="3">
      <t>カジ</t>
    </rPh>
    <rPh sb="3" eb="5">
      <t>ジュウジ</t>
    </rPh>
    <phoneticPr fontId="29"/>
  </si>
  <si>
    <t>　自家営業</t>
    <rPh sb="1" eb="3">
      <t>ジカ</t>
    </rPh>
    <rPh sb="3" eb="5">
      <t>エイギョウ</t>
    </rPh>
    <phoneticPr fontId="29"/>
  </si>
  <si>
    <t>　進学準備</t>
    <rPh sb="1" eb="3">
      <t>シンガク</t>
    </rPh>
    <rPh sb="3" eb="5">
      <t>ジュンビ</t>
    </rPh>
    <phoneticPr fontId="29"/>
  </si>
  <si>
    <t>　その他（進路先未定）</t>
    <rPh sb="3" eb="4">
      <t>タ</t>
    </rPh>
    <rPh sb="5" eb="7">
      <t>シンロ</t>
    </rPh>
    <rPh sb="7" eb="8">
      <t>サキ</t>
    </rPh>
    <rPh sb="8" eb="10">
      <t>ミテイ</t>
    </rPh>
    <phoneticPr fontId="29"/>
  </si>
  <si>
    <t>全日制進学者総数</t>
    <rPh sb="0" eb="3">
      <t>ゼンニチセイ</t>
    </rPh>
    <rPh sb="3" eb="6">
      <t>シンガクシャ</t>
    </rPh>
    <rPh sb="6" eb="8">
      <t>ソウスウ</t>
    </rPh>
    <phoneticPr fontId="29"/>
  </si>
  <si>
    <t>　　　熊本県人権教育研究協議会</t>
    <rPh sb="3" eb="6">
      <t>クマモトケン</t>
    </rPh>
    <rPh sb="6" eb="8">
      <t>ジンケン</t>
    </rPh>
    <rPh sb="8" eb="10">
      <t>キョウイク</t>
    </rPh>
    <rPh sb="10" eb="12">
      <t>ケンキュウ</t>
    </rPh>
    <rPh sb="12" eb="15">
      <t>キョウギカイ</t>
    </rPh>
    <phoneticPr fontId="3"/>
  </si>
  <si>
    <t>　　　総　集　計　表</t>
    <rPh sb="3" eb="4">
      <t>ソウ</t>
    </rPh>
    <rPh sb="5" eb="6">
      <t>シュウ</t>
    </rPh>
    <rPh sb="7" eb="8">
      <t>ケイ</t>
    </rPh>
    <rPh sb="9" eb="10">
      <t>ヒョウ</t>
    </rPh>
    <phoneticPr fontId="29"/>
  </si>
  <si>
    <t>　進路先集計表</t>
    <rPh sb="1" eb="3">
      <t>シンロ</t>
    </rPh>
    <rPh sb="3" eb="4">
      <t>サキ</t>
    </rPh>
    <rPh sb="4" eb="7">
      <t>シュウケイヒョウ</t>
    </rPh>
    <phoneticPr fontId="29"/>
  </si>
  <si>
    <t>普　通</t>
    <rPh sb="0" eb="1">
      <t>ススム</t>
    </rPh>
    <rPh sb="2" eb="3">
      <t>ツウ</t>
    </rPh>
    <phoneticPr fontId="3"/>
  </si>
  <si>
    <t>機　械</t>
    <rPh sb="0" eb="1">
      <t>キ</t>
    </rPh>
    <rPh sb="2" eb="3">
      <t>カイ</t>
    </rPh>
    <phoneticPr fontId="3"/>
  </si>
  <si>
    <t>電　気</t>
    <rPh sb="0" eb="1">
      <t>デン</t>
    </rPh>
    <rPh sb="2" eb="3">
      <t>キ</t>
    </rPh>
    <phoneticPr fontId="3"/>
  </si>
  <si>
    <t>建　築</t>
    <rPh sb="0" eb="1">
      <t>ケン</t>
    </rPh>
    <rPh sb="2" eb="3">
      <t>チク</t>
    </rPh>
    <phoneticPr fontId="3"/>
  </si>
  <si>
    <t xml:space="preserve">鎮　西 </t>
    <phoneticPr fontId="3"/>
  </si>
  <si>
    <t>九州学院</t>
    <phoneticPr fontId="3"/>
  </si>
  <si>
    <t>普　通</t>
    <phoneticPr fontId="3"/>
  </si>
  <si>
    <t>真　和</t>
    <phoneticPr fontId="3"/>
  </si>
  <si>
    <t>開　新</t>
    <phoneticPr fontId="3"/>
  </si>
  <si>
    <t>熊本学園大付属</t>
    <rPh sb="0" eb="2">
      <t>クマモト</t>
    </rPh>
    <rPh sb="2" eb="4">
      <t>ガクエン</t>
    </rPh>
    <phoneticPr fontId="3"/>
  </si>
  <si>
    <t>尚　絅</t>
    <phoneticPr fontId="3"/>
  </si>
  <si>
    <t>慶　誠</t>
    <phoneticPr fontId="3"/>
  </si>
  <si>
    <t>熊本中央</t>
    <rPh sb="0" eb="2">
      <t>クマモト</t>
    </rPh>
    <phoneticPr fontId="3"/>
  </si>
  <si>
    <t>秀岳館</t>
    <rPh sb="0" eb="1">
      <t>シュウ</t>
    </rPh>
    <rPh sb="1" eb="2">
      <t>タケ</t>
    </rPh>
    <rPh sb="2" eb="3">
      <t>ヤカタ</t>
    </rPh>
    <phoneticPr fontId="3"/>
  </si>
  <si>
    <t>有　明</t>
    <phoneticPr fontId="3"/>
  </si>
  <si>
    <t>城 北</t>
    <phoneticPr fontId="3"/>
  </si>
  <si>
    <t>進路状況調査NO6</t>
    <rPh sb="0" eb="2">
      <t>シンロ</t>
    </rPh>
    <rPh sb="2" eb="4">
      <t>ジョウキョウ</t>
    </rPh>
    <rPh sb="4" eb="6">
      <t>チョウサ</t>
    </rPh>
    <phoneticPr fontId="3"/>
  </si>
  <si>
    <t>前期選抜</t>
    <rPh sb="0" eb="2">
      <t>ゼンキ</t>
    </rPh>
    <rPh sb="2" eb="4">
      <t>センバツ</t>
    </rPh>
    <phoneticPr fontId="29"/>
  </si>
  <si>
    <t>後期選抜</t>
    <rPh sb="0" eb="2">
      <t>コウキ</t>
    </rPh>
    <rPh sb="2" eb="4">
      <t>センバツ</t>
    </rPh>
    <phoneticPr fontId="29"/>
  </si>
  <si>
    <t>中高一貫教育に係る入学者選抜</t>
    <rPh sb="0" eb="2">
      <t>チュウコウ</t>
    </rPh>
    <rPh sb="2" eb="4">
      <t>イッカン</t>
    </rPh>
    <rPh sb="4" eb="6">
      <t>キョウイク</t>
    </rPh>
    <rPh sb="7" eb="8">
      <t>カカ</t>
    </rPh>
    <rPh sb="9" eb="12">
      <t>ニュウガクシャ</t>
    </rPh>
    <rPh sb="12" eb="14">
      <t>センバツ</t>
    </rPh>
    <phoneticPr fontId="29"/>
  </si>
  <si>
    <t>全日制課程</t>
    <rPh sb="0" eb="3">
      <t>ゼンニチセイ</t>
    </rPh>
    <rPh sb="3" eb="5">
      <t>カテイ</t>
    </rPh>
    <phoneticPr fontId="29"/>
  </si>
  <si>
    <t>定時制課程</t>
    <rPh sb="0" eb="3">
      <t>テイジセイ</t>
    </rPh>
    <rPh sb="3" eb="5">
      <t>カテイ</t>
    </rPh>
    <phoneticPr fontId="29"/>
  </si>
  <si>
    <t>２、公立高校（特別支援学校を含む）及び私立高校の二次募集について</t>
    <rPh sb="2" eb="4">
      <t>コウリツ</t>
    </rPh>
    <rPh sb="4" eb="6">
      <t>コウコウ</t>
    </rPh>
    <rPh sb="7" eb="9">
      <t>トクベツ</t>
    </rPh>
    <rPh sb="9" eb="11">
      <t>シエン</t>
    </rPh>
    <rPh sb="11" eb="13">
      <t>ガッコウ</t>
    </rPh>
    <rPh sb="14" eb="15">
      <t>フク</t>
    </rPh>
    <rPh sb="17" eb="18">
      <t>オヨ</t>
    </rPh>
    <rPh sb="19" eb="21">
      <t>シリツ</t>
    </rPh>
    <rPh sb="21" eb="23">
      <t>コウコウ</t>
    </rPh>
    <rPh sb="24" eb="26">
      <t>ニジ</t>
    </rPh>
    <rPh sb="26" eb="28">
      <t>ボシュウ</t>
    </rPh>
    <phoneticPr fontId="29"/>
  </si>
  <si>
    <t>合・否</t>
    <rPh sb="0" eb="1">
      <t>ゴウ</t>
    </rPh>
    <rPh sb="2" eb="3">
      <t>ヒ</t>
    </rPh>
    <phoneticPr fontId="29"/>
  </si>
  <si>
    <t>受検者数</t>
    <rPh sb="0" eb="3">
      <t>ジュケンシャ</t>
    </rPh>
    <rPh sb="3" eb="4">
      <t>スウ</t>
    </rPh>
    <phoneticPr fontId="29"/>
  </si>
  <si>
    <t>合格者数</t>
    <rPh sb="0" eb="4">
      <t>ゴウカクシャスウ</t>
    </rPh>
    <phoneticPr fontId="29"/>
  </si>
  <si>
    <t>不合格者数</t>
    <rPh sb="0" eb="4">
      <t>フゴウカクシャ</t>
    </rPh>
    <rPh sb="4" eb="5">
      <t>スウ</t>
    </rPh>
    <phoneticPr fontId="29"/>
  </si>
  <si>
    <t>内　　容</t>
    <rPh sb="0" eb="1">
      <t>ウチ</t>
    </rPh>
    <rPh sb="3" eb="4">
      <t>カタチ</t>
    </rPh>
    <phoneticPr fontId="29"/>
  </si>
  <si>
    <t>番　号</t>
    <rPh sb="0" eb="1">
      <t>バン</t>
    </rPh>
    <rPh sb="2" eb="3">
      <t>ゴウ</t>
    </rPh>
    <phoneticPr fontId="29"/>
  </si>
  <si>
    <t>名</t>
    <rPh sb="0" eb="1">
      <t>メイ</t>
    </rPh>
    <phoneticPr fontId="29"/>
  </si>
  <si>
    <t>東海大付熊本星翔</t>
    <rPh sb="2" eb="3">
      <t>ダイ</t>
    </rPh>
    <rPh sb="3" eb="4">
      <t>ツキ</t>
    </rPh>
    <rPh sb="4" eb="6">
      <t>クマモト</t>
    </rPh>
    <rPh sb="6" eb="7">
      <t>セイ</t>
    </rPh>
    <rPh sb="7" eb="8">
      <t>ショウ</t>
    </rPh>
    <phoneticPr fontId="3"/>
  </si>
  <si>
    <t xml:space="preserve"> （　　　　　）</t>
    <phoneticPr fontId="29"/>
  </si>
  <si>
    <t>公立高校入学者選抜結果並びに公立・私立高校の二次募集について</t>
    <rPh sb="0" eb="2">
      <t>コウリツ</t>
    </rPh>
    <rPh sb="2" eb="4">
      <t>コウコウ</t>
    </rPh>
    <rPh sb="4" eb="7">
      <t>ニュウガクシャ</t>
    </rPh>
    <rPh sb="7" eb="9">
      <t>センバツ</t>
    </rPh>
    <rPh sb="9" eb="11">
      <t>ケッカ</t>
    </rPh>
    <rPh sb="11" eb="12">
      <t>ナラ</t>
    </rPh>
    <rPh sb="14" eb="15">
      <t>コウ</t>
    </rPh>
    <rPh sb="15" eb="16">
      <t>リツ</t>
    </rPh>
    <rPh sb="17" eb="19">
      <t>シリツ</t>
    </rPh>
    <rPh sb="19" eb="21">
      <t>コウコウ</t>
    </rPh>
    <rPh sb="22" eb="24">
      <t>ニジ</t>
    </rPh>
    <rPh sb="24" eb="26">
      <t>ボシュウ</t>
    </rPh>
    <phoneticPr fontId="29"/>
  </si>
  <si>
    <t>進路保障上の問題点や課題及び意見等について</t>
    <rPh sb="0" eb="2">
      <t>シンロ</t>
    </rPh>
    <rPh sb="2" eb="4">
      <t>ホショウ</t>
    </rPh>
    <rPh sb="4" eb="5">
      <t>ジョウ</t>
    </rPh>
    <rPh sb="6" eb="9">
      <t>モンダイテン</t>
    </rPh>
    <rPh sb="10" eb="12">
      <t>カダイ</t>
    </rPh>
    <rPh sb="12" eb="13">
      <t>オヨ</t>
    </rPh>
    <rPh sb="14" eb="16">
      <t>イケン</t>
    </rPh>
    <rPh sb="16" eb="17">
      <t>トウ</t>
    </rPh>
    <phoneticPr fontId="29"/>
  </si>
  <si>
    <t>１．様々な理由により、進路保障上、配慮を要する子どもたちの状況や課題について</t>
    <rPh sb="2" eb="4">
      <t>サマザマ</t>
    </rPh>
    <rPh sb="5" eb="7">
      <t>リユウ</t>
    </rPh>
    <rPh sb="11" eb="13">
      <t>シンロ</t>
    </rPh>
    <rPh sb="13" eb="16">
      <t>ホショウジョウ</t>
    </rPh>
    <rPh sb="17" eb="19">
      <t>ハイリョ</t>
    </rPh>
    <rPh sb="20" eb="21">
      <t>ヨウ</t>
    </rPh>
    <rPh sb="23" eb="24">
      <t>コ</t>
    </rPh>
    <rPh sb="29" eb="31">
      <t>ジョウキョウ</t>
    </rPh>
    <rPh sb="32" eb="34">
      <t>カダイ</t>
    </rPh>
    <phoneticPr fontId="29"/>
  </si>
  <si>
    <t>　（※　該当する項目に○を付けていただいて、該当する項目ごとに具体的な事例や課題、ご意見等をご記入</t>
    <rPh sb="4" eb="6">
      <t>ガイトウ</t>
    </rPh>
    <rPh sb="8" eb="10">
      <t>コウモク</t>
    </rPh>
    <rPh sb="13" eb="14">
      <t>ツ</t>
    </rPh>
    <rPh sb="22" eb="24">
      <t>ガイトウ</t>
    </rPh>
    <rPh sb="26" eb="28">
      <t>コウモク</t>
    </rPh>
    <rPh sb="31" eb="34">
      <t>グタイテキ</t>
    </rPh>
    <rPh sb="35" eb="37">
      <t>ジレイ</t>
    </rPh>
    <rPh sb="38" eb="40">
      <t>カダイ</t>
    </rPh>
    <rPh sb="42" eb="44">
      <t>イケン</t>
    </rPh>
    <rPh sb="44" eb="45">
      <t>トウ</t>
    </rPh>
    <rPh sb="47" eb="49">
      <t>キニュウ</t>
    </rPh>
    <phoneticPr fontId="29"/>
  </si>
  <si>
    <t>各種訓練機関</t>
    <rPh sb="0" eb="2">
      <t>カクシュ</t>
    </rPh>
    <rPh sb="2" eb="4">
      <t>クンレン</t>
    </rPh>
    <rPh sb="4" eb="6">
      <t>キカン</t>
    </rPh>
    <phoneticPr fontId="29"/>
  </si>
  <si>
    <t>　全日制進学先集計表</t>
    <rPh sb="1" eb="4">
      <t>ゼンニチセイ</t>
    </rPh>
    <rPh sb="4" eb="6">
      <t>シンガク</t>
    </rPh>
    <rPh sb="6" eb="7">
      <t>サキ</t>
    </rPh>
    <rPh sb="7" eb="10">
      <t>シュウケイヒョウ</t>
    </rPh>
    <phoneticPr fontId="29"/>
  </si>
  <si>
    <t>人　数</t>
    <rPh sb="0" eb="1">
      <t>ニン</t>
    </rPh>
    <rPh sb="2" eb="3">
      <t>スウ</t>
    </rPh>
    <phoneticPr fontId="29"/>
  </si>
  <si>
    <t>進学先地区名</t>
    <rPh sb="0" eb="3">
      <t>シンガクサキ</t>
    </rPh>
    <rPh sb="3" eb="4">
      <t>チ</t>
    </rPh>
    <rPh sb="4" eb="5">
      <t>ク</t>
    </rPh>
    <rPh sb="5" eb="6">
      <t>メイ</t>
    </rPh>
    <phoneticPr fontId="29"/>
  </si>
  <si>
    <r>
      <t>熊本市</t>
    </r>
    <r>
      <rPr>
        <sz val="18"/>
        <rFont val="ＭＳ ゴシック"/>
        <family val="3"/>
        <charset val="128"/>
      </rPr>
      <t>（熊本市立含む）</t>
    </r>
    <r>
      <rPr>
        <sz val="20"/>
        <rFont val="ＭＳ ゴシック"/>
        <family val="3"/>
        <charset val="128"/>
      </rPr>
      <t>への進学</t>
    </r>
    <rPh sb="0" eb="3">
      <t>クマモトシ</t>
    </rPh>
    <rPh sb="4" eb="6">
      <t>クマモト</t>
    </rPh>
    <rPh sb="6" eb="8">
      <t>シリツ</t>
    </rPh>
    <rPh sb="8" eb="9">
      <t>フク</t>
    </rPh>
    <rPh sb="13" eb="15">
      <t>シンガク</t>
    </rPh>
    <phoneticPr fontId="29"/>
  </si>
  <si>
    <t>上益城地区への進学</t>
    <rPh sb="0" eb="3">
      <t>カミマシキ</t>
    </rPh>
    <rPh sb="3" eb="5">
      <t>チク</t>
    </rPh>
    <rPh sb="7" eb="9">
      <t>シンガク</t>
    </rPh>
    <phoneticPr fontId="29"/>
  </si>
  <si>
    <t>荒尾・玉名地区への進学</t>
    <rPh sb="0" eb="2">
      <t>アラオ</t>
    </rPh>
    <rPh sb="3" eb="5">
      <t>タマナ</t>
    </rPh>
    <rPh sb="5" eb="7">
      <t>チク</t>
    </rPh>
    <rPh sb="9" eb="11">
      <t>シンガク</t>
    </rPh>
    <phoneticPr fontId="29"/>
  </si>
  <si>
    <t>山鹿市への進学</t>
    <rPh sb="0" eb="3">
      <t>ヤマガシ</t>
    </rPh>
    <rPh sb="5" eb="7">
      <t>シンガク</t>
    </rPh>
    <phoneticPr fontId="29"/>
  </si>
  <si>
    <t>菊池市・大津町への進学</t>
    <rPh sb="0" eb="3">
      <t>キクチシ</t>
    </rPh>
    <rPh sb="4" eb="7">
      <t>オオツマチ</t>
    </rPh>
    <rPh sb="9" eb="11">
      <t>シンガク</t>
    </rPh>
    <phoneticPr fontId="29"/>
  </si>
  <si>
    <t>阿蘇地区への進学</t>
    <rPh sb="0" eb="2">
      <t>アソ</t>
    </rPh>
    <rPh sb="2" eb="4">
      <t>チク</t>
    </rPh>
    <rPh sb="6" eb="8">
      <t>シンガク</t>
    </rPh>
    <phoneticPr fontId="29"/>
  </si>
  <si>
    <t>八代地区への進学</t>
    <rPh sb="0" eb="2">
      <t>ヤツシロ</t>
    </rPh>
    <rPh sb="2" eb="4">
      <t>チク</t>
    </rPh>
    <rPh sb="6" eb="8">
      <t>シンガク</t>
    </rPh>
    <phoneticPr fontId="29"/>
  </si>
  <si>
    <t>水俣・葦北地区への進学</t>
    <rPh sb="0" eb="2">
      <t>ミナマタ</t>
    </rPh>
    <rPh sb="3" eb="5">
      <t>アシキタ</t>
    </rPh>
    <rPh sb="5" eb="7">
      <t>チク</t>
    </rPh>
    <rPh sb="9" eb="11">
      <t>シンガク</t>
    </rPh>
    <phoneticPr fontId="29"/>
  </si>
  <si>
    <t>人吉・球磨地区への進学</t>
    <rPh sb="0" eb="2">
      <t>ヒトヨシ</t>
    </rPh>
    <rPh sb="3" eb="5">
      <t>クマ</t>
    </rPh>
    <rPh sb="5" eb="7">
      <t>チク</t>
    </rPh>
    <rPh sb="9" eb="11">
      <t>シンガク</t>
    </rPh>
    <phoneticPr fontId="29"/>
  </si>
  <si>
    <t>天草地区への進学</t>
    <rPh sb="0" eb="2">
      <t>アマクサ</t>
    </rPh>
    <rPh sb="2" eb="4">
      <t>チク</t>
    </rPh>
    <rPh sb="6" eb="8">
      <t>シンガク</t>
    </rPh>
    <phoneticPr fontId="29"/>
  </si>
  <si>
    <t>　県外への進学</t>
    <rPh sb="1" eb="2">
      <t>ケン</t>
    </rPh>
    <rPh sb="2" eb="3">
      <t>ソト</t>
    </rPh>
    <rPh sb="5" eb="7">
      <t>シンガク</t>
    </rPh>
    <phoneticPr fontId="29"/>
  </si>
  <si>
    <t>（公立・私立高校、特別支援学校、専攻科、高等専門学校への進学者の総数）</t>
    <rPh sb="32" eb="34">
      <t>ソウスウ</t>
    </rPh>
    <phoneticPr fontId="29"/>
  </si>
  <si>
    <t>　卒業生合計</t>
    <rPh sb="1" eb="4">
      <t>ソツギョウセイ</t>
    </rPh>
    <rPh sb="4" eb="6">
      <t>ゴウケイ</t>
    </rPh>
    <phoneticPr fontId="29"/>
  </si>
  <si>
    <t>宇土・宇城市への進学</t>
    <rPh sb="0" eb="2">
      <t>ウト</t>
    </rPh>
    <rPh sb="3" eb="4">
      <t>サカイ</t>
    </rPh>
    <rPh sb="4" eb="5">
      <t>シロ</t>
    </rPh>
    <rPh sb="5" eb="6">
      <t>シ</t>
    </rPh>
    <rPh sb="8" eb="10">
      <t>シンガク</t>
    </rPh>
    <phoneticPr fontId="29"/>
  </si>
  <si>
    <t>県外私立高等学校  全日制</t>
    <rPh sb="1" eb="2">
      <t>ソト</t>
    </rPh>
    <rPh sb="10" eb="13">
      <t>ゼンニチセイ</t>
    </rPh>
    <phoneticPr fontId="3"/>
  </si>
  <si>
    <t>３．進路保障上の様々な課題について、具体的な事例や課題、ご意見等をご記入下さい。</t>
    <rPh sb="2" eb="4">
      <t>シンロ</t>
    </rPh>
    <rPh sb="4" eb="7">
      <t>ホショウジョウ</t>
    </rPh>
    <rPh sb="8" eb="10">
      <t>サマザマ</t>
    </rPh>
    <rPh sb="11" eb="13">
      <t>カダイ</t>
    </rPh>
    <rPh sb="18" eb="21">
      <t>グタイテキ</t>
    </rPh>
    <rPh sb="22" eb="24">
      <t>ジレイ</t>
    </rPh>
    <rPh sb="25" eb="27">
      <t>カダイ</t>
    </rPh>
    <rPh sb="29" eb="31">
      <t>イケン</t>
    </rPh>
    <rPh sb="31" eb="32">
      <t>トウ</t>
    </rPh>
    <rPh sb="34" eb="36">
      <t>キニュウ</t>
    </rPh>
    <rPh sb="36" eb="37">
      <t>クダ</t>
    </rPh>
    <phoneticPr fontId="29"/>
  </si>
  <si>
    <t>２．熊本県育英資金の申請及び採用について</t>
    <rPh sb="2" eb="5">
      <t>クマモトケン</t>
    </rPh>
    <rPh sb="5" eb="7">
      <t>イクエイ</t>
    </rPh>
    <rPh sb="7" eb="9">
      <t>シキン</t>
    </rPh>
    <rPh sb="10" eb="12">
      <t>シンセイ</t>
    </rPh>
    <rPh sb="12" eb="13">
      <t>オヨ</t>
    </rPh>
    <rPh sb="14" eb="16">
      <t>サイヨウ</t>
    </rPh>
    <phoneticPr fontId="29"/>
  </si>
  <si>
    <t xml:space="preserve"> </t>
    <phoneticPr fontId="3"/>
  </si>
  <si>
    <t>　</t>
    <phoneticPr fontId="3"/>
  </si>
  <si>
    <t>看　護</t>
  </si>
  <si>
    <t>菊池女子</t>
  </si>
  <si>
    <t>山　鹿・菊池</t>
    <rPh sb="0" eb="1">
      <t>ヤマ</t>
    </rPh>
    <rPh sb="2" eb="3">
      <t>シカ</t>
    </rPh>
    <rPh sb="4" eb="6">
      <t>キクチ</t>
    </rPh>
    <phoneticPr fontId="3"/>
  </si>
  <si>
    <t>熊本国府</t>
  </si>
  <si>
    <t>ビジネス</t>
  </si>
  <si>
    <t>文　徳</t>
  </si>
  <si>
    <t>※２０１４（平成２６）年度から、高校授業料に関しての制度が変わりました。新たに導入された「就学支援金制度」では、申請時に課税証明書等の提出が求められ、中学校在籍時に確定申告等の事前準備が必要となっています。そのため、各中学校での丁寧な取り組みが求められています。</t>
    <rPh sb="6" eb="8">
      <t>ヘイセイ</t>
    </rPh>
    <rPh sb="11" eb="13">
      <t>ネンド</t>
    </rPh>
    <rPh sb="16" eb="18">
      <t>コウコウ</t>
    </rPh>
    <rPh sb="18" eb="21">
      <t>ジュギョウリョウ</t>
    </rPh>
    <rPh sb="22" eb="23">
      <t>カン</t>
    </rPh>
    <rPh sb="26" eb="28">
      <t>セイド</t>
    </rPh>
    <rPh sb="29" eb="30">
      <t>カ</t>
    </rPh>
    <rPh sb="36" eb="37">
      <t>アラ</t>
    </rPh>
    <rPh sb="39" eb="41">
      <t>ドウニュウ</t>
    </rPh>
    <rPh sb="45" eb="47">
      <t>シュウガク</t>
    </rPh>
    <rPh sb="50" eb="52">
      <t>セイド</t>
    </rPh>
    <rPh sb="56" eb="59">
      <t>シンセイジ</t>
    </rPh>
    <rPh sb="60" eb="62">
      <t>カゼイ</t>
    </rPh>
    <rPh sb="62" eb="65">
      <t>ショウメイショ</t>
    </rPh>
    <rPh sb="65" eb="66">
      <t>トウ</t>
    </rPh>
    <rPh sb="67" eb="69">
      <t>テイシュツ</t>
    </rPh>
    <rPh sb="70" eb="71">
      <t>モト</t>
    </rPh>
    <rPh sb="75" eb="77">
      <t>チュウガク</t>
    </rPh>
    <rPh sb="77" eb="78">
      <t>コウ</t>
    </rPh>
    <rPh sb="78" eb="80">
      <t>ザイセキ</t>
    </rPh>
    <rPh sb="80" eb="81">
      <t>ジ</t>
    </rPh>
    <rPh sb="82" eb="84">
      <t>カクテイ</t>
    </rPh>
    <rPh sb="84" eb="86">
      <t>シンコク</t>
    </rPh>
    <rPh sb="86" eb="87">
      <t>トウ</t>
    </rPh>
    <rPh sb="88" eb="90">
      <t>ジゼン</t>
    </rPh>
    <rPh sb="90" eb="92">
      <t>ジュンビ</t>
    </rPh>
    <rPh sb="93" eb="95">
      <t>ヒツヨウ</t>
    </rPh>
    <rPh sb="108" eb="109">
      <t>カク</t>
    </rPh>
    <rPh sb="109" eb="112">
      <t>チュウガッコウ</t>
    </rPh>
    <rPh sb="114" eb="116">
      <t>テイネイ</t>
    </rPh>
    <rPh sb="117" eb="118">
      <t>ト</t>
    </rPh>
    <rPh sb="119" eb="120">
      <t>ク</t>
    </rPh>
    <rPh sb="122" eb="123">
      <t>モト</t>
    </rPh>
    <phoneticPr fontId="29"/>
  </si>
  <si>
    <t>下さい。）</t>
    <rPh sb="0" eb="1">
      <t>クダ</t>
    </rPh>
    <phoneticPr fontId="29"/>
  </si>
  <si>
    <t>外国にルーツを持つ子どもたちの在籍状況について</t>
    <rPh sb="0" eb="2">
      <t>ガイコク</t>
    </rPh>
    <rPh sb="7" eb="8">
      <t>モ</t>
    </rPh>
    <rPh sb="9" eb="10">
      <t>コ</t>
    </rPh>
    <rPh sb="15" eb="17">
      <t>ザイセキ</t>
    </rPh>
    <rPh sb="17" eb="19">
      <t>ジョウキョウ</t>
    </rPh>
    <phoneticPr fontId="29"/>
  </si>
  <si>
    <t>1年</t>
    <rPh sb="1" eb="2">
      <t>ネン</t>
    </rPh>
    <phoneticPr fontId="29"/>
  </si>
  <si>
    <t>学年</t>
    <rPh sb="0" eb="2">
      <t>ガクネン</t>
    </rPh>
    <phoneticPr fontId="29"/>
  </si>
  <si>
    <t>国別状況</t>
    <rPh sb="0" eb="2">
      <t>クニベツ</t>
    </rPh>
    <rPh sb="2" eb="4">
      <t>ジョウキョウ</t>
    </rPh>
    <phoneticPr fontId="29"/>
  </si>
  <si>
    <t>中国</t>
    <rPh sb="0" eb="2">
      <t>チュウゴク</t>
    </rPh>
    <phoneticPr fontId="29"/>
  </si>
  <si>
    <t>フィリピン</t>
    <phoneticPr fontId="29"/>
  </si>
  <si>
    <t>韓国</t>
    <rPh sb="0" eb="2">
      <t>カンコク</t>
    </rPh>
    <phoneticPr fontId="29"/>
  </si>
  <si>
    <t>2年</t>
    <rPh sb="1" eb="2">
      <t>ネン</t>
    </rPh>
    <phoneticPr fontId="29"/>
  </si>
  <si>
    <t>3年</t>
    <rPh sb="1" eb="2">
      <t>ネン</t>
    </rPh>
    <phoneticPr fontId="29"/>
  </si>
  <si>
    <t>日本語習得状況</t>
    <rPh sb="0" eb="3">
      <t>ニホンゴ</t>
    </rPh>
    <rPh sb="3" eb="5">
      <t>シュウトク</t>
    </rPh>
    <rPh sb="5" eb="7">
      <t>ジョウキョウ</t>
    </rPh>
    <phoneticPr fontId="29"/>
  </si>
  <si>
    <t>３、日本語指導について</t>
    <rPh sb="2" eb="5">
      <t>ニホンゴ</t>
    </rPh>
    <rPh sb="5" eb="7">
      <t>シドウ</t>
    </rPh>
    <phoneticPr fontId="29"/>
  </si>
  <si>
    <t>　※実施している場合は、その内容を簡単に記述してください。</t>
    <rPh sb="2" eb="4">
      <t>ジッシ</t>
    </rPh>
    <rPh sb="8" eb="10">
      <t>バアイ</t>
    </rPh>
    <rPh sb="14" eb="16">
      <t>ナイヨウ</t>
    </rPh>
    <rPh sb="17" eb="19">
      <t>カンタン</t>
    </rPh>
    <rPh sb="20" eb="22">
      <t>キジュツ</t>
    </rPh>
    <phoneticPr fontId="29"/>
  </si>
  <si>
    <t>岱　志</t>
    <rPh sb="0" eb="1">
      <t>タイ</t>
    </rPh>
    <rPh sb="2" eb="3">
      <t>シ</t>
    </rPh>
    <phoneticPr fontId="3"/>
  </si>
  <si>
    <t>天草拓心</t>
    <rPh sb="0" eb="2">
      <t>アマクサ</t>
    </rPh>
    <rPh sb="2" eb="4">
      <t>タクシン</t>
    </rPh>
    <phoneticPr fontId="3"/>
  </si>
  <si>
    <t>生物生産</t>
    <rPh sb="0" eb="2">
      <t>セイブツ</t>
    </rPh>
    <rPh sb="2" eb="4">
      <t>セイサン</t>
    </rPh>
    <phoneticPr fontId="3"/>
  </si>
  <si>
    <t>生活科学</t>
    <rPh sb="0" eb="2">
      <t>セイカツ</t>
    </rPh>
    <rPh sb="2" eb="4">
      <t>カガク</t>
    </rPh>
    <phoneticPr fontId="3"/>
  </si>
  <si>
    <t>進路状況調査NO7</t>
    <rPh sb="0" eb="2">
      <t>シンロ</t>
    </rPh>
    <rPh sb="2" eb="4">
      <t>ジョウキョウ</t>
    </rPh>
    <rPh sb="4" eb="6">
      <t>チョウサ</t>
    </rPh>
    <phoneticPr fontId="3"/>
  </si>
  <si>
    <t>進路状況調査NO8</t>
    <rPh sb="0" eb="2">
      <t>シンロ</t>
    </rPh>
    <rPh sb="2" eb="4">
      <t>ジョウキョウ</t>
    </rPh>
    <rPh sb="4" eb="6">
      <t>チョウサ</t>
    </rPh>
    <phoneticPr fontId="3"/>
  </si>
  <si>
    <t>その他の都道府県</t>
  </si>
  <si>
    <t>日常会話に不自由さがある</t>
  </si>
  <si>
    <t>日本語がほとんど習得できていない</t>
  </si>
  <si>
    <t>　※子どもや保護者の困り感、また学校での困り感などを具体的に記述してください。</t>
    <rPh sb="2" eb="3">
      <t>コ</t>
    </rPh>
    <rPh sb="6" eb="9">
      <t>ホゴシャ</t>
    </rPh>
    <rPh sb="10" eb="11">
      <t>コマ</t>
    </rPh>
    <rPh sb="12" eb="13">
      <t>カン</t>
    </rPh>
    <rPh sb="16" eb="18">
      <t>ガッコウ</t>
    </rPh>
    <rPh sb="20" eb="21">
      <t>コマ</t>
    </rPh>
    <rPh sb="22" eb="23">
      <t>カン</t>
    </rPh>
    <rPh sb="26" eb="29">
      <t>グタイテキ</t>
    </rPh>
    <rPh sb="30" eb="32">
      <t>キジュツ</t>
    </rPh>
    <phoneticPr fontId="29"/>
  </si>
  <si>
    <t>４、子どもたちの現状や課題について</t>
    <rPh sb="2" eb="3">
      <t>コ</t>
    </rPh>
    <rPh sb="8" eb="10">
      <t>ゲンジョウ</t>
    </rPh>
    <rPh sb="11" eb="13">
      <t>カダイ</t>
    </rPh>
    <phoneticPr fontId="29"/>
  </si>
  <si>
    <t xml:space="preserve"> </t>
    <phoneticPr fontId="29"/>
  </si>
  <si>
    <t>進学先</t>
    <rPh sb="0" eb="3">
      <t>シンガクサキ</t>
    </rPh>
    <phoneticPr fontId="29"/>
  </si>
  <si>
    <t>国名</t>
    <rPh sb="0" eb="1">
      <t>クニ</t>
    </rPh>
    <rPh sb="1" eb="2">
      <t>メイ</t>
    </rPh>
    <phoneticPr fontId="29"/>
  </si>
  <si>
    <t>入試における特別配慮等</t>
    <rPh sb="0" eb="2">
      <t>ニュウシ</t>
    </rPh>
    <rPh sb="6" eb="8">
      <t>トクベツ</t>
    </rPh>
    <rPh sb="8" eb="10">
      <t>ハイリョ</t>
    </rPh>
    <rPh sb="10" eb="11">
      <t>トウ</t>
    </rPh>
    <phoneticPr fontId="29"/>
  </si>
  <si>
    <t>（※ 経済的な問題、障害、文化的特性（外国籍等）、不登校などの理由による進路の断念や変更、あるいは就職や進路先未定など、具体的な事例を踏まえて記述をお願いします。紙面不足の場合は裏面等をご利用下さい。）</t>
    <phoneticPr fontId="29"/>
  </si>
  <si>
    <t>４． 就学支援金制度および奨学のための給付金制度について、課題、ご意見等をご記入下さい。</t>
    <rPh sb="3" eb="5">
      <t>シュウガク</t>
    </rPh>
    <rPh sb="5" eb="7">
      <t>シエン</t>
    </rPh>
    <rPh sb="7" eb="8">
      <t>キン</t>
    </rPh>
    <rPh sb="8" eb="10">
      <t>セイド</t>
    </rPh>
    <rPh sb="13" eb="15">
      <t>ショウガク</t>
    </rPh>
    <rPh sb="19" eb="22">
      <t>キュウフキン</t>
    </rPh>
    <rPh sb="22" eb="24">
      <t>セイド</t>
    </rPh>
    <rPh sb="29" eb="31">
      <t>カダイ</t>
    </rPh>
    <rPh sb="33" eb="35">
      <t>イケン</t>
    </rPh>
    <rPh sb="35" eb="36">
      <t>トウ</t>
    </rPh>
    <rPh sb="38" eb="40">
      <t>キニュウ</t>
    </rPh>
    <rPh sb="40" eb="41">
      <t>クダ</t>
    </rPh>
    <phoneticPr fontId="29"/>
  </si>
  <si>
    <t xml:space="preserve"> 球磨中央</t>
    <rPh sb="1" eb="3">
      <t>クマ</t>
    </rPh>
    <rPh sb="3" eb="5">
      <t>チュウオウ</t>
    </rPh>
    <phoneticPr fontId="3"/>
  </si>
  <si>
    <t>情報処理</t>
    <rPh sb="0" eb="2">
      <t>ジョウホウ</t>
    </rPh>
    <rPh sb="2" eb="4">
      <t>ショリ</t>
    </rPh>
    <phoneticPr fontId="3"/>
  </si>
  <si>
    <t>南　稜</t>
    <rPh sb="0" eb="1">
      <t>ミナミ</t>
    </rPh>
    <rPh sb="2" eb="3">
      <t>リョウ</t>
    </rPh>
    <phoneticPr fontId="3"/>
  </si>
  <si>
    <t>〃(福祉)</t>
    <rPh sb="2" eb="4">
      <t>フクシ</t>
    </rPh>
    <phoneticPr fontId="3"/>
  </si>
  <si>
    <t>総合農業</t>
    <rPh sb="0" eb="2">
      <t>ソウゴウ</t>
    </rPh>
    <rPh sb="2" eb="4">
      <t>ノウギョウ</t>
    </rPh>
    <phoneticPr fontId="3"/>
  </si>
  <si>
    <t>ＮＨＫ学園高校</t>
    <rPh sb="3" eb="5">
      <t>ガクエン</t>
    </rPh>
    <rPh sb="5" eb="7">
      <t>コウコウ</t>
    </rPh>
    <phoneticPr fontId="3"/>
  </si>
  <si>
    <t>その他</t>
    <rPh sb="2" eb="3">
      <t>タ</t>
    </rPh>
    <phoneticPr fontId="29"/>
  </si>
  <si>
    <t>　※その利用した奨学金名を書いてください</t>
    <rPh sb="4" eb="6">
      <t>リヨウ</t>
    </rPh>
    <rPh sb="8" eb="11">
      <t>ショウガクキン</t>
    </rPh>
    <rPh sb="11" eb="12">
      <t>メイ</t>
    </rPh>
    <rPh sb="13" eb="14">
      <t>カ</t>
    </rPh>
    <phoneticPr fontId="29"/>
  </si>
  <si>
    <t>①熊本県育英資金の申請をした生徒は何名ですか。</t>
    <phoneticPr fontId="29"/>
  </si>
  <si>
    <t>②そのうち、採用された生徒は何名ですか。</t>
    <phoneticPr fontId="29"/>
  </si>
  <si>
    <t>③熊本県育英資金以外の奨学金を利用した生徒は何名ですか。</t>
    <rPh sb="1" eb="4">
      <t>クマモトケン</t>
    </rPh>
    <rPh sb="4" eb="6">
      <t>イクエイ</t>
    </rPh>
    <rPh sb="6" eb="8">
      <t>シキン</t>
    </rPh>
    <rPh sb="8" eb="10">
      <t>イガイ</t>
    </rPh>
    <rPh sb="11" eb="14">
      <t>ショウガクキン</t>
    </rPh>
    <rPh sb="15" eb="17">
      <t>リヨウ</t>
    </rPh>
    <rPh sb="19" eb="21">
      <t>セイト</t>
    </rPh>
    <rPh sb="22" eb="24">
      <t>ナンメイ</t>
    </rPh>
    <phoneticPr fontId="29"/>
  </si>
  <si>
    <t>岱　志</t>
    <rPh sb="0" eb="1">
      <t>ダイ</t>
    </rPh>
    <rPh sb="2" eb="3">
      <t>ココロザシ</t>
    </rPh>
    <phoneticPr fontId="3"/>
  </si>
  <si>
    <t>〃(芸術)</t>
    <rPh sb="2" eb="4">
      <t>ゲイジュツ</t>
    </rPh>
    <phoneticPr fontId="3"/>
  </si>
  <si>
    <t>林業科学</t>
    <rPh sb="0" eb="2">
      <t>リンギョウ</t>
    </rPh>
    <rPh sb="2" eb="4">
      <t>カガク</t>
    </rPh>
    <phoneticPr fontId="3"/>
  </si>
  <si>
    <t>グローバル探究</t>
    <rPh sb="5" eb="7">
      <t>タンキュウ</t>
    </rPh>
    <phoneticPr fontId="3"/>
  </si>
  <si>
    <t>スポーツ健康科学</t>
    <rPh sb="4" eb="6">
      <t>ケンコウ</t>
    </rPh>
    <rPh sb="6" eb="8">
      <t>カガク</t>
    </rPh>
    <phoneticPr fontId="3"/>
  </si>
  <si>
    <t>情報ネットワーク</t>
    <rPh sb="0" eb="2">
      <t>ジョウホウ</t>
    </rPh>
    <phoneticPr fontId="3"/>
  </si>
  <si>
    <t>海洋科学（航海）</t>
    <rPh sb="0" eb="2">
      <t>カイヨウ</t>
    </rPh>
    <rPh sb="2" eb="4">
      <t>カガク</t>
    </rPh>
    <rPh sb="5" eb="7">
      <t>コウカイ</t>
    </rPh>
    <phoneticPr fontId="3"/>
  </si>
  <si>
    <t>水前寺高等学園</t>
    <rPh sb="0" eb="3">
      <t>スイゼンジ</t>
    </rPh>
    <rPh sb="3" eb="5">
      <t>コウトウ</t>
    </rPh>
    <rPh sb="5" eb="7">
      <t>ガクエン</t>
    </rPh>
    <phoneticPr fontId="3"/>
  </si>
  <si>
    <t>鹿島朝日高等学校</t>
    <rPh sb="0" eb="2">
      <t>カシマ</t>
    </rPh>
    <rPh sb="2" eb="4">
      <t>アサヒ</t>
    </rPh>
    <rPh sb="4" eb="6">
      <t>コウトウ</t>
    </rPh>
    <rPh sb="6" eb="8">
      <t>ガッコウ</t>
    </rPh>
    <phoneticPr fontId="29"/>
  </si>
  <si>
    <t>勇志国際高等学校</t>
    <rPh sb="0" eb="2">
      <t>ユウシ</t>
    </rPh>
    <rPh sb="2" eb="4">
      <t>コクサイ</t>
    </rPh>
    <rPh sb="4" eb="6">
      <t>コウトウ</t>
    </rPh>
    <rPh sb="6" eb="8">
      <t>ガッコウ</t>
    </rPh>
    <phoneticPr fontId="3"/>
  </si>
  <si>
    <t>湧心館高等学校</t>
    <rPh sb="0" eb="3">
      <t>ユウシンカン</t>
    </rPh>
    <rPh sb="3" eb="5">
      <t>コウトウ</t>
    </rPh>
    <rPh sb="5" eb="7">
      <t>ガッコウ</t>
    </rPh>
    <phoneticPr fontId="3"/>
  </si>
  <si>
    <t>くまもと清陵高等学校</t>
    <rPh sb="4" eb="6">
      <t>セイリョウ</t>
    </rPh>
    <rPh sb="6" eb="8">
      <t>コウトウ</t>
    </rPh>
    <rPh sb="8" eb="10">
      <t>ガッコウ</t>
    </rPh>
    <phoneticPr fontId="3"/>
  </si>
  <si>
    <t>一ツ葉高等学校</t>
    <rPh sb="0" eb="1">
      <t>ヒト</t>
    </rPh>
    <rPh sb="2" eb="3">
      <t>ハ</t>
    </rPh>
    <rPh sb="3" eb="5">
      <t>コウトウ</t>
    </rPh>
    <rPh sb="5" eb="7">
      <t>ガッコウ</t>
    </rPh>
    <phoneticPr fontId="3"/>
  </si>
  <si>
    <t>第一学院高等学校</t>
    <rPh sb="0" eb="2">
      <t>ダイイチ</t>
    </rPh>
    <rPh sb="2" eb="4">
      <t>ガクイン</t>
    </rPh>
    <rPh sb="4" eb="6">
      <t>コウトウ</t>
    </rPh>
    <rPh sb="6" eb="8">
      <t>ガッコウ</t>
    </rPh>
    <phoneticPr fontId="3"/>
  </si>
  <si>
    <t>志成館高等学校</t>
    <rPh sb="0" eb="3">
      <t>シセイカン</t>
    </rPh>
    <rPh sb="3" eb="5">
      <t>コウトウ</t>
    </rPh>
    <rPh sb="5" eb="7">
      <t>ガッコウ</t>
    </rPh>
    <phoneticPr fontId="3"/>
  </si>
  <si>
    <t>清和国際高等学園</t>
    <rPh sb="0" eb="2">
      <t>セイワ</t>
    </rPh>
    <rPh sb="2" eb="4">
      <t>コクサイ</t>
    </rPh>
    <rPh sb="4" eb="6">
      <t>コウトウ</t>
    </rPh>
    <rPh sb="6" eb="8">
      <t>ガクエン</t>
    </rPh>
    <phoneticPr fontId="3"/>
  </si>
  <si>
    <t>ヒューマンキャンパス高等学校</t>
    <rPh sb="10" eb="12">
      <t>コウトウ</t>
    </rPh>
    <rPh sb="12" eb="14">
      <t>ガッコウ</t>
    </rPh>
    <phoneticPr fontId="29"/>
  </si>
  <si>
    <t>代々木アニメーション学院高等部</t>
    <rPh sb="0" eb="3">
      <t>ヨヨギ</t>
    </rPh>
    <rPh sb="10" eb="12">
      <t>ガクイン</t>
    </rPh>
    <rPh sb="12" eb="15">
      <t>コウトウブ</t>
    </rPh>
    <phoneticPr fontId="29"/>
  </si>
  <si>
    <t>医療福祉</t>
    <rPh sb="0" eb="2">
      <t>イリョウ</t>
    </rPh>
    <rPh sb="2" eb="4">
      <t>フクシ</t>
    </rPh>
    <phoneticPr fontId="3"/>
  </si>
  <si>
    <t>普通スポーツ</t>
    <rPh sb="0" eb="2">
      <t>フツウ</t>
    </rPh>
    <phoneticPr fontId="3"/>
  </si>
  <si>
    <t>熊本市（熊本市立含む）への進学</t>
    <rPh sb="0" eb="3">
      <t>クマモトシ</t>
    </rPh>
    <rPh sb="4" eb="6">
      <t>クマモト</t>
    </rPh>
    <rPh sb="6" eb="8">
      <t>シリツ</t>
    </rPh>
    <rPh sb="8" eb="9">
      <t>フク</t>
    </rPh>
    <rPh sb="13" eb="15">
      <t>シンガク</t>
    </rPh>
    <phoneticPr fontId="29"/>
  </si>
  <si>
    <r>
      <t>合志市（</t>
    </r>
    <r>
      <rPr>
        <sz val="18"/>
        <rFont val="ＭＳ ゴシック"/>
        <family val="3"/>
        <charset val="128"/>
      </rPr>
      <t>国立熊本高専</t>
    </r>
    <r>
      <rPr>
        <sz val="24"/>
        <rFont val="ＭＳ ゴシック"/>
        <family val="3"/>
        <charset val="128"/>
      </rPr>
      <t>）への進学</t>
    </r>
    <rPh sb="0" eb="3">
      <t>コウシシ</t>
    </rPh>
    <rPh sb="4" eb="6">
      <t>コクリツ</t>
    </rPh>
    <rPh sb="6" eb="8">
      <t>クマモト</t>
    </rPh>
    <rPh sb="8" eb="10">
      <t>コウセン</t>
    </rPh>
    <rPh sb="13" eb="15">
      <t>シンガク</t>
    </rPh>
    <phoneticPr fontId="29"/>
  </si>
  <si>
    <t>山鹿（県北）</t>
    <rPh sb="0" eb="2">
      <t>ヤマガ</t>
    </rPh>
    <rPh sb="3" eb="5">
      <t>ケンホク</t>
    </rPh>
    <phoneticPr fontId="29"/>
  </si>
  <si>
    <t>学校名</t>
    <rPh sb="0" eb="3">
      <t>ガッコウメイ</t>
    </rPh>
    <phoneticPr fontId="29"/>
  </si>
  <si>
    <t>園芸技術</t>
    <rPh sb="0" eb="2">
      <t>エンゲイ</t>
    </rPh>
    <rPh sb="2" eb="4">
      <t>ギジュツ</t>
    </rPh>
    <phoneticPr fontId="29"/>
  </si>
  <si>
    <t>生活デザイン</t>
    <rPh sb="0" eb="2">
      <t>セイカツ</t>
    </rPh>
    <phoneticPr fontId="29"/>
  </si>
  <si>
    <t>商業</t>
    <rPh sb="0" eb="2">
      <t>ショウギョウ</t>
    </rPh>
    <phoneticPr fontId="3"/>
  </si>
  <si>
    <t>水　俣</t>
    <rPh sb="0" eb="1">
      <t>ミズ</t>
    </rPh>
    <rPh sb="2" eb="3">
      <t>マタ</t>
    </rPh>
    <phoneticPr fontId="3"/>
  </si>
  <si>
    <t>熊本はばたき高等支援学校</t>
    <rPh sb="0" eb="2">
      <t>クマモト</t>
    </rPh>
    <rPh sb="6" eb="8">
      <t>コウトウ</t>
    </rPh>
    <rPh sb="8" eb="10">
      <t>シエン</t>
    </rPh>
    <rPh sb="10" eb="12">
      <t>ガッコウ</t>
    </rPh>
    <phoneticPr fontId="3"/>
  </si>
  <si>
    <t>国立有明高等専門学校</t>
    <rPh sb="0" eb="2">
      <t>コクリツ</t>
    </rPh>
    <rPh sb="2" eb="4">
      <t>アリアケ</t>
    </rPh>
    <rPh sb="4" eb="6">
      <t>コウトウ</t>
    </rPh>
    <rPh sb="6" eb="8">
      <t>センモン</t>
    </rPh>
    <rPh sb="8" eb="10">
      <t>ガッコウ</t>
    </rPh>
    <phoneticPr fontId="3"/>
  </si>
  <si>
    <t>機　械</t>
    <rPh sb="0" eb="1">
      <t>キ</t>
    </rPh>
    <rPh sb="2" eb="3">
      <t>カイ</t>
    </rPh>
    <phoneticPr fontId="29"/>
  </si>
  <si>
    <t>１、公立高校（特別支援学校を含む）入学者選抜結果について</t>
    <rPh sb="2" eb="4">
      <t>コウリツ</t>
    </rPh>
    <rPh sb="4" eb="6">
      <t>コウコウ</t>
    </rPh>
    <rPh sb="7" eb="9">
      <t>トクベツ</t>
    </rPh>
    <rPh sb="9" eb="11">
      <t>シエン</t>
    </rPh>
    <rPh sb="11" eb="13">
      <t>ガッコウ</t>
    </rPh>
    <rPh sb="14" eb="15">
      <t>フク</t>
    </rPh>
    <rPh sb="17" eb="20">
      <t>ニュウガクシャ</t>
    </rPh>
    <rPh sb="20" eb="22">
      <t>センバツ</t>
    </rPh>
    <rPh sb="22" eb="24">
      <t>ケッカ</t>
    </rPh>
    <phoneticPr fontId="29"/>
  </si>
  <si>
    <t>進路状況調査NO3 (全日制以外の学校)</t>
    <rPh sb="0" eb="2">
      <t>シンロ</t>
    </rPh>
    <rPh sb="2" eb="4">
      <t>ジョウキョウ</t>
    </rPh>
    <rPh sb="4" eb="6">
      <t>チョウサ</t>
    </rPh>
    <rPh sb="11" eb="13">
      <t>ゼンニチ</t>
    </rPh>
    <rPh sb="13" eb="14">
      <t>セイ</t>
    </rPh>
    <rPh sb="14" eb="16">
      <t>イガイ</t>
    </rPh>
    <rPh sb="17" eb="19">
      <t>ガッコウ</t>
    </rPh>
    <phoneticPr fontId="3"/>
  </si>
  <si>
    <t>※採用された生徒の内訳を書いてください。</t>
    <rPh sb="1" eb="3">
      <t>サイヨウ</t>
    </rPh>
    <rPh sb="6" eb="8">
      <t>セイト</t>
    </rPh>
    <rPh sb="9" eb="11">
      <t>ウチワケ</t>
    </rPh>
    <rPh sb="12" eb="13">
      <t>カ</t>
    </rPh>
    <phoneticPr fontId="29"/>
  </si>
  <si>
    <t>公立高校</t>
    <rPh sb="0" eb="2">
      <t>コウリツ</t>
    </rPh>
    <rPh sb="2" eb="4">
      <t>コウコウ</t>
    </rPh>
    <phoneticPr fontId="29"/>
  </si>
  <si>
    <t>私立高校</t>
    <rPh sb="0" eb="2">
      <t>シリツ</t>
    </rPh>
    <rPh sb="2" eb="4">
      <t>コウコウ</t>
    </rPh>
    <phoneticPr fontId="29"/>
  </si>
  <si>
    <t>１　定員内不合格の事例や面接時における不適切質問の事例およびその課題について</t>
    <rPh sb="2" eb="5">
      <t>テイインナイ</t>
    </rPh>
    <rPh sb="5" eb="8">
      <t>フゴウカク</t>
    </rPh>
    <rPh sb="9" eb="11">
      <t>ジレイ</t>
    </rPh>
    <rPh sb="12" eb="15">
      <t>メンセツジ</t>
    </rPh>
    <rPh sb="19" eb="22">
      <t>フテキセツ</t>
    </rPh>
    <rPh sb="22" eb="24">
      <t>シツモン</t>
    </rPh>
    <rPh sb="25" eb="27">
      <t>ジレイ</t>
    </rPh>
    <rPh sb="32" eb="34">
      <t>カダイ</t>
    </rPh>
    <phoneticPr fontId="29"/>
  </si>
  <si>
    <t>２　技術訓練・専修学校等への進学・就職等についての問題点など</t>
    <rPh sb="2" eb="4">
      <t>ギジュツ</t>
    </rPh>
    <rPh sb="4" eb="6">
      <t>クンレン</t>
    </rPh>
    <rPh sb="7" eb="9">
      <t>センシュウ</t>
    </rPh>
    <rPh sb="9" eb="11">
      <t>ガッコウ</t>
    </rPh>
    <rPh sb="11" eb="12">
      <t>トウ</t>
    </rPh>
    <rPh sb="14" eb="16">
      <t>シンガク</t>
    </rPh>
    <rPh sb="17" eb="19">
      <t>シュウショク</t>
    </rPh>
    <rPh sb="19" eb="20">
      <t>トウ</t>
    </rPh>
    <rPh sb="25" eb="28">
      <t>モンダイテン</t>
    </rPh>
    <phoneticPr fontId="29"/>
  </si>
  <si>
    <t>３　高校入試での、いわゆる「青田買い」について（中学校と協議、確認されている事案は除く）　</t>
    <rPh sb="2" eb="4">
      <t>コウコウ</t>
    </rPh>
    <rPh sb="4" eb="6">
      <t>ニュウシ</t>
    </rPh>
    <rPh sb="14" eb="16">
      <t>アオタ</t>
    </rPh>
    <rPh sb="16" eb="17">
      <t>ガ</t>
    </rPh>
    <rPh sb="24" eb="27">
      <t>チュウガッコウ</t>
    </rPh>
    <rPh sb="28" eb="30">
      <t>キョウギ</t>
    </rPh>
    <rPh sb="31" eb="33">
      <t>カクニン</t>
    </rPh>
    <rPh sb="38" eb="40">
      <t>ジアン</t>
    </rPh>
    <rPh sb="41" eb="42">
      <t>ノゾ</t>
    </rPh>
    <phoneticPr fontId="29"/>
  </si>
  <si>
    <t>４　二次募集で不合格になった子どもの状況、その後の進路や課題、問題点など</t>
    <rPh sb="2" eb="4">
      <t>ニジ</t>
    </rPh>
    <rPh sb="4" eb="6">
      <t>ボシュウ</t>
    </rPh>
    <rPh sb="7" eb="10">
      <t>フゴウカク</t>
    </rPh>
    <rPh sb="14" eb="15">
      <t>コ</t>
    </rPh>
    <rPh sb="18" eb="20">
      <t>ジョウキョウ</t>
    </rPh>
    <rPh sb="23" eb="24">
      <t>ゴ</t>
    </rPh>
    <rPh sb="25" eb="27">
      <t>シンロ</t>
    </rPh>
    <rPh sb="28" eb="30">
      <t>カダイ</t>
    </rPh>
    <rPh sb="31" eb="34">
      <t>モンダイテン</t>
    </rPh>
    <phoneticPr fontId="29"/>
  </si>
  <si>
    <t>５　その他</t>
    <rPh sb="4" eb="5">
      <t>タ</t>
    </rPh>
    <phoneticPr fontId="29"/>
  </si>
  <si>
    <t>（　　　）</t>
    <phoneticPr fontId="29"/>
  </si>
  <si>
    <t>（　　　）</t>
    <phoneticPr fontId="29"/>
  </si>
  <si>
    <t>（　　　　）いる　・　（　　　　）いない</t>
    <phoneticPr fontId="29"/>
  </si>
  <si>
    <t>食品科学</t>
    <rPh sb="2" eb="4">
      <t>カガク</t>
    </rPh>
    <phoneticPr fontId="29"/>
  </si>
  <si>
    <t>鏡わかあゆ高等支援学校</t>
    <rPh sb="0" eb="1">
      <t>カガミ</t>
    </rPh>
    <rPh sb="5" eb="7">
      <t>コウトウ</t>
    </rPh>
    <rPh sb="7" eb="9">
      <t>シエン</t>
    </rPh>
    <rPh sb="9" eb="11">
      <t>ガッコウ</t>
    </rPh>
    <phoneticPr fontId="3"/>
  </si>
  <si>
    <t>②「いる」場合はその具体的な状況をお書きください。　　　　　　　　　　</t>
    <rPh sb="5" eb="7">
      <t>バアイ</t>
    </rPh>
    <rPh sb="10" eb="13">
      <t>グタイテキ</t>
    </rPh>
    <rPh sb="14" eb="16">
      <t>ジョウキョウ</t>
    </rPh>
    <rPh sb="18" eb="19">
      <t>カ</t>
    </rPh>
    <phoneticPr fontId="29"/>
  </si>
  <si>
    <t>かもと稲田支援学校</t>
    <rPh sb="3" eb="5">
      <t>イナダ</t>
    </rPh>
    <rPh sb="5" eb="7">
      <t>シエン</t>
    </rPh>
    <rPh sb="7" eb="9">
      <t>ガッコウ</t>
    </rPh>
    <phoneticPr fontId="3"/>
  </si>
  <si>
    <t>学校名</t>
    <phoneticPr fontId="3"/>
  </si>
  <si>
    <t>理  数</t>
    <phoneticPr fontId="29"/>
  </si>
  <si>
    <t>美  術</t>
    <phoneticPr fontId="29"/>
  </si>
  <si>
    <t>サイエンス情報</t>
    <rPh sb="5" eb="7">
      <t>ジョウホウ</t>
    </rPh>
    <phoneticPr fontId="29"/>
  </si>
  <si>
    <t>理　数</t>
    <phoneticPr fontId="29"/>
  </si>
  <si>
    <t>英　語</t>
    <phoneticPr fontId="29"/>
  </si>
  <si>
    <t>〃（芸術）</t>
    <phoneticPr fontId="3"/>
  </si>
  <si>
    <t>商　業</t>
    <rPh sb="0" eb="1">
      <t>ショウ</t>
    </rPh>
    <rPh sb="2" eb="3">
      <t>ギョウ</t>
    </rPh>
    <phoneticPr fontId="29"/>
  </si>
  <si>
    <t>生活経営</t>
    <rPh sb="0" eb="2">
      <t>セイカツ</t>
    </rPh>
    <rPh sb="2" eb="4">
      <t>ケイエイ</t>
    </rPh>
    <phoneticPr fontId="3"/>
  </si>
  <si>
    <t>普通総合</t>
    <rPh sb="2" eb="4">
      <t>ソウゴウ</t>
    </rPh>
    <phoneticPr fontId="3"/>
  </si>
  <si>
    <t>普通（文理）</t>
    <rPh sb="0" eb="2">
      <t>フツウ</t>
    </rPh>
    <rPh sb="3" eb="5">
      <t>ブンリ</t>
    </rPh>
    <phoneticPr fontId="3"/>
  </si>
  <si>
    <t>福　祉</t>
    <rPh sb="0" eb="1">
      <t>フク</t>
    </rPh>
    <rPh sb="2" eb="3">
      <t>シ</t>
    </rPh>
    <phoneticPr fontId="3"/>
  </si>
  <si>
    <t>普通（総合）</t>
    <rPh sb="0" eb="2">
      <t>フツウ</t>
    </rPh>
    <rPh sb="3" eb="5">
      <t>ソウゴウ</t>
    </rPh>
    <phoneticPr fontId="29"/>
  </si>
  <si>
    <t>熊本市立（県央）</t>
    <rPh sb="0" eb="2">
      <t>クマモト</t>
    </rPh>
    <rPh sb="2" eb="4">
      <t>シリツ</t>
    </rPh>
    <rPh sb="5" eb="7">
      <t>ケンオウ</t>
    </rPh>
    <phoneticPr fontId="3"/>
  </si>
  <si>
    <t>大津支援学校</t>
    <rPh sb="0" eb="2">
      <t>オオツ</t>
    </rPh>
    <rPh sb="2" eb="4">
      <t>シエン</t>
    </rPh>
    <rPh sb="4" eb="6">
      <t>ガッコウ</t>
    </rPh>
    <phoneticPr fontId="3"/>
  </si>
  <si>
    <t>熊本かがやきの森支援学校</t>
    <rPh sb="0" eb="2">
      <t>クマモト</t>
    </rPh>
    <rPh sb="7" eb="8">
      <t>モリ</t>
    </rPh>
    <rPh sb="8" eb="10">
      <t>シエン</t>
    </rPh>
    <rPh sb="10" eb="12">
      <t>ガッコウ</t>
    </rPh>
    <phoneticPr fontId="3"/>
  </si>
  <si>
    <t>黒石原支援学校</t>
    <rPh sb="0" eb="1">
      <t>クロ</t>
    </rPh>
    <rPh sb="1" eb="2">
      <t>イシ</t>
    </rPh>
    <rPh sb="2" eb="3">
      <t>ハラ</t>
    </rPh>
    <rPh sb="3" eb="5">
      <t>シエン</t>
    </rPh>
    <rPh sb="5" eb="7">
      <t>ガッコウ</t>
    </rPh>
    <phoneticPr fontId="3"/>
  </si>
  <si>
    <t>熊本市立平成さくら支援学校</t>
    <rPh sb="0" eb="2">
      <t>クマモト</t>
    </rPh>
    <rPh sb="2" eb="4">
      <t>シリツ</t>
    </rPh>
    <rPh sb="4" eb="6">
      <t>ヘイセイ</t>
    </rPh>
    <rPh sb="9" eb="11">
      <t>シエン</t>
    </rPh>
    <rPh sb="11" eb="13">
      <t>ガッコウ</t>
    </rPh>
    <phoneticPr fontId="29"/>
  </si>
  <si>
    <t>八代市立八代支援学校</t>
    <rPh sb="0" eb="2">
      <t>ヤツシロ</t>
    </rPh>
    <rPh sb="2" eb="4">
      <t>シリツ</t>
    </rPh>
    <rPh sb="4" eb="6">
      <t>ヤツシロ</t>
    </rPh>
    <rPh sb="6" eb="8">
      <t>シエン</t>
    </rPh>
    <rPh sb="8" eb="10">
      <t>ガッコウ</t>
    </rPh>
    <phoneticPr fontId="29"/>
  </si>
  <si>
    <t>福岡県内の支援学校</t>
    <rPh sb="0" eb="3">
      <t>フクオカケン</t>
    </rPh>
    <rPh sb="3" eb="4">
      <t>ナイ</t>
    </rPh>
    <rPh sb="5" eb="7">
      <t>シエン</t>
    </rPh>
    <rPh sb="7" eb="9">
      <t>ガッコウ</t>
    </rPh>
    <phoneticPr fontId="3"/>
  </si>
  <si>
    <t>鹿児島県内の支援学校</t>
    <rPh sb="0" eb="4">
      <t>カゴシマケン</t>
    </rPh>
    <rPh sb="4" eb="5">
      <t>ナイ</t>
    </rPh>
    <rPh sb="6" eb="8">
      <t>シエン</t>
    </rPh>
    <rPh sb="8" eb="10">
      <t>ガッコウ</t>
    </rPh>
    <phoneticPr fontId="3"/>
  </si>
  <si>
    <t>（公立・私立高校、高等専門学校への進学者の総数）</t>
    <rPh sb="21" eb="23">
      <t>ソウスウ</t>
    </rPh>
    <phoneticPr fontId="29"/>
  </si>
  <si>
    <t>　就職(進学なし）「縁故就職の数」</t>
    <rPh sb="1" eb="3">
      <t>シュウショク</t>
    </rPh>
    <rPh sb="4" eb="6">
      <t>シンガク</t>
    </rPh>
    <rPh sb="10" eb="12">
      <t>エンコ</t>
    </rPh>
    <rPh sb="12" eb="14">
      <t>シュウショク</t>
    </rPh>
    <rPh sb="15" eb="16">
      <t>スウ</t>
    </rPh>
    <phoneticPr fontId="29"/>
  </si>
  <si>
    <t>就職(進学なし)</t>
    <rPh sb="0" eb="2">
      <t>シュウショク</t>
    </rPh>
    <rPh sb="3" eb="5">
      <t>シンガク</t>
    </rPh>
    <phoneticPr fontId="3"/>
  </si>
  <si>
    <t>　就職(進学なし)</t>
    <rPh sb="1" eb="3">
      <t>シュウショク</t>
    </rPh>
    <rPh sb="4" eb="6">
      <t>シンガク</t>
    </rPh>
    <phoneticPr fontId="29"/>
  </si>
  <si>
    <t>理　数</t>
    <rPh sb="0" eb="1">
      <t>リ</t>
    </rPh>
    <rPh sb="2" eb="3">
      <t>スウ</t>
    </rPh>
    <phoneticPr fontId="3"/>
  </si>
  <si>
    <t>テキスタイルデザイン</t>
    <phoneticPr fontId="29"/>
  </si>
  <si>
    <t>普通（スポーツ）</t>
    <rPh sb="0" eb="2">
      <t>フツウ</t>
    </rPh>
    <phoneticPr fontId="3"/>
  </si>
  <si>
    <t>〃(スポーツ)</t>
    <phoneticPr fontId="29"/>
  </si>
  <si>
    <t>普通(スポーツ)</t>
    <phoneticPr fontId="29"/>
  </si>
  <si>
    <t>北　稜</t>
    <rPh sb="0" eb="1">
      <t>ホク</t>
    </rPh>
    <rPh sb="2" eb="3">
      <t>リョウ</t>
    </rPh>
    <phoneticPr fontId="29"/>
  </si>
  <si>
    <t>食農創造</t>
    <rPh sb="0" eb="1">
      <t>ショク</t>
    </rPh>
    <rPh sb="1" eb="2">
      <t>ノウ</t>
    </rPh>
    <rPh sb="2" eb="4">
      <t>ソウゾウ</t>
    </rPh>
    <phoneticPr fontId="3"/>
  </si>
  <si>
    <t>生産土木</t>
    <rPh sb="0" eb="2">
      <t>セイサン</t>
    </rPh>
    <rPh sb="2" eb="4">
      <t>ドボク</t>
    </rPh>
    <phoneticPr fontId="3"/>
  </si>
  <si>
    <t>普通（アドバンス）</t>
    <phoneticPr fontId="29"/>
  </si>
  <si>
    <t>〃(キャリア)</t>
    <phoneticPr fontId="29"/>
  </si>
  <si>
    <t>〃(スポーツ)</t>
    <phoneticPr fontId="3"/>
  </si>
  <si>
    <t>〃（美術工芸）</t>
    <rPh sb="2" eb="4">
      <t>ビジュツ</t>
    </rPh>
    <rPh sb="4" eb="6">
      <t>コウゲイ</t>
    </rPh>
    <phoneticPr fontId="29"/>
  </si>
  <si>
    <t>普通（地域創造）</t>
    <rPh sb="0" eb="2">
      <t>フツウ</t>
    </rPh>
    <rPh sb="3" eb="5">
      <t>チイキ</t>
    </rPh>
    <rPh sb="5" eb="7">
      <t>ソウゾウ</t>
    </rPh>
    <phoneticPr fontId="3"/>
  </si>
  <si>
    <t>情報処理</t>
    <rPh sb="0" eb="2">
      <t>ジョウホウ</t>
    </rPh>
    <rPh sb="2" eb="4">
      <t>ショリ</t>
    </rPh>
    <phoneticPr fontId="29"/>
  </si>
  <si>
    <t>家　政</t>
    <rPh sb="0" eb="1">
      <t>イエ</t>
    </rPh>
    <rPh sb="2" eb="3">
      <t>セイ</t>
    </rPh>
    <phoneticPr fontId="29"/>
  </si>
  <si>
    <t>情報ビジネス</t>
    <rPh sb="0" eb="2">
      <t>ジョウホウ</t>
    </rPh>
    <phoneticPr fontId="29"/>
  </si>
  <si>
    <t>健康スポーツ</t>
    <rPh sb="0" eb="2">
      <t>ケンコウ</t>
    </rPh>
    <phoneticPr fontId="29"/>
  </si>
  <si>
    <t>園　芸</t>
    <phoneticPr fontId="29"/>
  </si>
  <si>
    <t>造　園</t>
    <phoneticPr fontId="29"/>
  </si>
  <si>
    <t>家　政</t>
    <phoneticPr fontId="29"/>
  </si>
  <si>
    <t>〃（美術）</t>
    <rPh sb="2" eb="4">
      <t>ビジュツ</t>
    </rPh>
    <phoneticPr fontId="29"/>
  </si>
  <si>
    <t>家　庭</t>
    <rPh sb="0" eb="1">
      <t>イエ</t>
    </rPh>
    <rPh sb="2" eb="3">
      <t>ニワ</t>
    </rPh>
    <phoneticPr fontId="3"/>
  </si>
  <si>
    <t>マンガ学科</t>
    <rPh sb="3" eb="5">
      <t>ガッカ</t>
    </rPh>
    <phoneticPr fontId="29"/>
  </si>
  <si>
    <t>ビジネス</t>
    <phoneticPr fontId="3"/>
  </si>
  <si>
    <t>日本語の問題はない</t>
    <phoneticPr fontId="29"/>
  </si>
  <si>
    <t>日常会話に問題はないが、学習面で困難な場面がある</t>
    <phoneticPr fontId="29"/>
  </si>
  <si>
    <t>普  通</t>
    <phoneticPr fontId="29"/>
  </si>
  <si>
    <t>国際ビジネス</t>
    <rPh sb="0" eb="2">
      <t>コクサイ</t>
    </rPh>
    <phoneticPr fontId="3"/>
  </si>
  <si>
    <t>地域未来探究</t>
    <rPh sb="0" eb="2">
      <t>チイキ</t>
    </rPh>
    <rPh sb="2" eb="4">
      <t>ミライ</t>
    </rPh>
    <rPh sb="4" eb="6">
      <t>タンキュウ</t>
    </rPh>
    <phoneticPr fontId="3"/>
  </si>
  <si>
    <t>普通（未来探究）</t>
    <rPh sb="0" eb="2">
      <t>フツウ</t>
    </rPh>
    <rPh sb="3" eb="5">
      <t>ミライ</t>
    </rPh>
    <rPh sb="5" eb="7">
      <t>タンキュウ</t>
    </rPh>
    <phoneticPr fontId="29"/>
  </si>
  <si>
    <t>〃（地域探究）</t>
    <rPh sb="2" eb="4">
      <t>チイキ</t>
    </rPh>
    <rPh sb="4" eb="6">
      <t>タンキュウ</t>
    </rPh>
    <phoneticPr fontId="29"/>
  </si>
  <si>
    <t>文理総合探究（文理）</t>
    <rPh sb="0" eb="2">
      <t>ブンリ</t>
    </rPh>
    <rPh sb="2" eb="4">
      <t>ソウゴウ</t>
    </rPh>
    <rPh sb="4" eb="6">
      <t>タンキュウ</t>
    </rPh>
    <rPh sb="7" eb="9">
      <t>ブンリ</t>
    </rPh>
    <phoneticPr fontId="29"/>
  </si>
  <si>
    <t>〃（生活デ）</t>
    <rPh sb="2" eb="4">
      <t>セイカツ</t>
    </rPh>
    <phoneticPr fontId="29"/>
  </si>
  <si>
    <t>〃(栽培・食品)</t>
    <rPh sb="5" eb="7">
      <t>ショクヒン</t>
    </rPh>
    <phoneticPr fontId="29"/>
  </si>
  <si>
    <t>専大熊本玉名</t>
    <rPh sb="2" eb="4">
      <t>クマモト</t>
    </rPh>
    <phoneticPr fontId="3"/>
  </si>
  <si>
    <t>5．熊本地震・新型コロナウイルス感染症・豪雨災害等による影響について</t>
    <rPh sb="2" eb="4">
      <t>クマモト</t>
    </rPh>
    <rPh sb="4" eb="6">
      <t>ジシン</t>
    </rPh>
    <rPh sb="7" eb="9">
      <t>シンガタ</t>
    </rPh>
    <rPh sb="16" eb="19">
      <t>カンセンショウ</t>
    </rPh>
    <rPh sb="20" eb="22">
      <t>ゴウウ</t>
    </rPh>
    <rPh sb="22" eb="24">
      <t>サイガイ</t>
    </rPh>
    <rPh sb="24" eb="25">
      <t>トウ</t>
    </rPh>
    <rPh sb="28" eb="30">
      <t>エイキョウ</t>
    </rPh>
    <phoneticPr fontId="29"/>
  </si>
  <si>
    <t>①上記のいずれかの影響により進路変更を余儀なくされた子どもはいますか？</t>
    <rPh sb="1" eb="3">
      <t>ジョウキ</t>
    </rPh>
    <rPh sb="9" eb="11">
      <t>エイキョウ</t>
    </rPh>
    <rPh sb="14" eb="16">
      <t>シンロ</t>
    </rPh>
    <rPh sb="16" eb="18">
      <t>ヘンコウ</t>
    </rPh>
    <rPh sb="19" eb="21">
      <t>ヨギ</t>
    </rPh>
    <rPh sb="26" eb="27">
      <t>コ</t>
    </rPh>
    <phoneticPr fontId="29"/>
  </si>
  <si>
    <t>公立・私立</t>
    <rPh sb="0" eb="2">
      <t>コウリツ</t>
    </rPh>
    <rPh sb="3" eb="5">
      <t>シリツ</t>
    </rPh>
    <phoneticPr fontId="29"/>
  </si>
  <si>
    <t>公・私</t>
  </si>
  <si>
    <t>公・私</t>
    <rPh sb="0" eb="1">
      <t>コウ</t>
    </rPh>
    <rPh sb="2" eb="3">
      <t>ワタシ</t>
    </rPh>
    <phoneticPr fontId="29"/>
  </si>
  <si>
    <t>公・私</t>
    <phoneticPr fontId="29"/>
  </si>
  <si>
    <t>探　究</t>
    <rPh sb="0" eb="1">
      <t>タン</t>
    </rPh>
    <rPh sb="2" eb="3">
      <t>キワム</t>
    </rPh>
    <phoneticPr fontId="29"/>
  </si>
  <si>
    <t>農と食の科学</t>
    <rPh sb="0" eb="1">
      <t>ノウ</t>
    </rPh>
    <rPh sb="2" eb="3">
      <t>ショク</t>
    </rPh>
    <rPh sb="4" eb="6">
      <t>カガク</t>
    </rPh>
    <phoneticPr fontId="3"/>
  </si>
  <si>
    <t>緑と水の科学</t>
    <rPh sb="0" eb="1">
      <t>ミドリ</t>
    </rPh>
    <rPh sb="2" eb="3">
      <t>ミズ</t>
    </rPh>
    <rPh sb="4" eb="6">
      <t>カガク</t>
    </rPh>
    <phoneticPr fontId="29"/>
  </si>
  <si>
    <t>普通（グローカル）</t>
    <phoneticPr fontId="29"/>
  </si>
  <si>
    <t>半導体情報</t>
    <rPh sb="0" eb="3">
      <t>ハンドウタイ</t>
    </rPh>
    <rPh sb="3" eb="5">
      <t>ジョウホウ</t>
    </rPh>
    <phoneticPr fontId="3"/>
  </si>
  <si>
    <t>建　築</t>
    <rPh sb="0" eb="1">
      <t>タツル</t>
    </rPh>
    <rPh sb="2" eb="3">
      <t>チク</t>
    </rPh>
    <phoneticPr fontId="3"/>
  </si>
  <si>
    <t>天草支援学校</t>
    <phoneticPr fontId="29"/>
  </si>
  <si>
    <t>芦北支援学校</t>
    <phoneticPr fontId="3"/>
  </si>
  <si>
    <t>球磨支援学校</t>
    <phoneticPr fontId="29"/>
  </si>
  <si>
    <t>土木建築</t>
    <phoneticPr fontId="29"/>
  </si>
  <si>
    <t>自動車</t>
    <phoneticPr fontId="29"/>
  </si>
  <si>
    <t>電気情報</t>
    <phoneticPr fontId="29"/>
  </si>
  <si>
    <t>機　械</t>
    <phoneticPr fontId="29"/>
  </si>
  <si>
    <t>クラーク記念国際</t>
    <rPh sb="4" eb="6">
      <t>キネン</t>
    </rPh>
    <rPh sb="6" eb="8">
      <t>コクサイ</t>
    </rPh>
    <phoneticPr fontId="29"/>
  </si>
  <si>
    <t>Ｎ高等学校</t>
    <rPh sb="1" eb="3">
      <t>コウトウ</t>
    </rPh>
    <rPh sb="3" eb="5">
      <t>ガッコウ</t>
    </rPh>
    <phoneticPr fontId="3"/>
  </si>
  <si>
    <t>飛鳥未来きずな高等学校</t>
    <rPh sb="0" eb="2">
      <t>アスカ</t>
    </rPh>
    <rPh sb="2" eb="4">
      <t>ミライ</t>
    </rPh>
    <rPh sb="7" eb="9">
      <t>コウトウ</t>
    </rPh>
    <rPh sb="9" eb="11">
      <t>ガッコウ</t>
    </rPh>
    <phoneticPr fontId="29"/>
  </si>
  <si>
    <t>やまと高等学校</t>
    <phoneticPr fontId="29"/>
  </si>
  <si>
    <t>未来高等学校</t>
    <rPh sb="0" eb="2">
      <t>ミライ</t>
    </rPh>
    <rPh sb="2" eb="4">
      <t>コウトウ</t>
    </rPh>
    <rPh sb="4" eb="6">
      <t>ガッコウ</t>
    </rPh>
    <phoneticPr fontId="29"/>
  </si>
  <si>
    <t>くまもと中央高等学院</t>
    <rPh sb="4" eb="6">
      <t>チュウオウ</t>
    </rPh>
    <rPh sb="6" eb="8">
      <t>コウトウ</t>
    </rPh>
    <rPh sb="8" eb="10">
      <t>ガクイン</t>
    </rPh>
    <phoneticPr fontId="29"/>
  </si>
  <si>
    <t>おおぞら高等学院</t>
    <phoneticPr fontId="3"/>
  </si>
  <si>
    <t>前期○○高□□科△△コース→後期◇◇高○○科□□コース</t>
    <phoneticPr fontId="29"/>
  </si>
  <si>
    <t>（課程・学科・コース）</t>
    <phoneticPr fontId="29"/>
  </si>
  <si>
    <t>（記入例）</t>
    <phoneticPr fontId="29"/>
  </si>
  <si>
    <t>二次募集受験に至るまでに当初受検（受験）した高校学科・コース名　　　</t>
  </si>
  <si>
    <t>２０２６年３月中学卒業生</t>
    <rPh sb="4" eb="5">
      <t>ネン</t>
    </rPh>
    <rPh sb="6" eb="7">
      <t>ガツ</t>
    </rPh>
    <rPh sb="7" eb="9">
      <t>チュウガク</t>
    </rPh>
    <rPh sb="9" eb="12">
      <t>ソツギョウセイ</t>
    </rPh>
    <phoneticPr fontId="3"/>
  </si>
  <si>
    <t>2026年3月卒業生数</t>
    <rPh sb="4" eb="5">
      <t>ネン</t>
    </rPh>
    <rPh sb="6" eb="7">
      <t>ガツ</t>
    </rPh>
    <rPh sb="7" eb="10">
      <t>ソツギョウセイ</t>
    </rPh>
    <rPh sb="10" eb="11">
      <t>スウ</t>
    </rPh>
    <phoneticPr fontId="29"/>
  </si>
  <si>
    <t>最終進路先</t>
    <rPh sb="0" eb="2">
      <t>サイシュウ</t>
    </rPh>
    <rPh sb="2" eb="4">
      <t>シンロ</t>
    </rPh>
    <rPh sb="4" eb="5">
      <t>サキ</t>
    </rPh>
    <phoneticPr fontId="29"/>
  </si>
  <si>
    <t>二次募集受検（受験）
高校名　</t>
    <rPh sb="13" eb="14">
      <t>メイ</t>
    </rPh>
    <phoneticPr fontId="29"/>
  </si>
  <si>
    <t>台湾</t>
    <rPh sb="0" eb="2">
      <t>タイワン</t>
    </rPh>
    <phoneticPr fontId="29"/>
  </si>
  <si>
    <t>１　国別状況及び日本語習得状況（本年度の在籍状況）</t>
    <rPh sb="2" eb="4">
      <t>クニベツ</t>
    </rPh>
    <rPh sb="4" eb="6">
      <t>ジョウキョウ</t>
    </rPh>
    <rPh sb="6" eb="7">
      <t>オヨ</t>
    </rPh>
    <rPh sb="8" eb="11">
      <t>ニホンゴ</t>
    </rPh>
    <rPh sb="11" eb="13">
      <t>シュウトク</t>
    </rPh>
    <rPh sb="13" eb="15">
      <t>ジョウキョウ</t>
    </rPh>
    <rPh sb="16" eb="19">
      <t>ホンネンド</t>
    </rPh>
    <rPh sb="20" eb="22">
      <t>ザイセキ</t>
    </rPh>
    <rPh sb="22" eb="24">
      <t>ジョウキョウ</t>
    </rPh>
    <phoneticPr fontId="29"/>
  </si>
  <si>
    <t>２　３年生の進路について（１で回答された３年生についての進路）</t>
    <rPh sb="3" eb="5">
      <t>ネンセイ</t>
    </rPh>
    <rPh sb="6" eb="8">
      <t>シンロ</t>
    </rPh>
    <rPh sb="15" eb="17">
      <t>カイトウ</t>
    </rPh>
    <rPh sb="21" eb="23">
      <t>ネンセイ</t>
    </rPh>
    <rPh sb="28" eb="30">
      <t>シンロ</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</si>
</sst>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quot;人&quot;"/>
  </numFmts>
  <fonts count="95">
    <font>
      <sz val="11"/>
      <name val="ＭＳ Ｐゴシック"/>
      <family val="3"/>
      <charset val="128"/>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ゴシック"/>
      <family val="3"/>
      <charset val="128"/>
    </font>
    <font>
      <sz val="16"/>
      <color indexed="8"/>
      <name val="ＭＳ ゴシック"/>
      <family val="3"/>
      <charset val="128"/>
    </font>
    <font>
      <sz val="14"/>
      <name val="ＭＳ ゴシック"/>
      <family val="3"/>
      <charset val="128"/>
    </font>
    <font>
      <sz val="14"/>
      <color indexed="12"/>
      <name val="ＭＳ ゴシック"/>
      <family val="3"/>
      <charset val="128"/>
    </font>
    <font>
      <sz val="18"/>
      <color indexed="8"/>
      <name val="ＭＳ ゴシック"/>
      <family val="3"/>
      <charset val="128"/>
    </font>
    <font>
      <b/>
      <sz val="20"/>
      <name val="ＭＳ Ｐゴシック"/>
      <family val="3"/>
      <charset val="128"/>
    </font>
    <font>
      <sz val="18"/>
      <name val="ＭＳ ゴシック"/>
      <family val="3"/>
      <charset val="128"/>
    </font>
    <font>
      <sz val="24"/>
      <name val="ＭＳ Ｐゴシック"/>
      <family val="3"/>
      <charset val="128"/>
    </font>
    <font>
      <sz val="24"/>
      <name val="ＭＳ ゴシック"/>
      <family val="3"/>
      <charset val="128"/>
    </font>
    <font>
      <sz val="18"/>
      <name val="ＭＳ Ｐゴシック"/>
      <family val="3"/>
      <charset val="128"/>
    </font>
    <font>
      <b/>
      <sz val="20"/>
      <color indexed="8"/>
      <name val="ＭＳ ゴシック"/>
      <family val="3"/>
      <charset val="128"/>
    </font>
    <font>
      <b/>
      <sz val="28"/>
      <color indexed="8"/>
      <name val="ＭＳ Ｐゴシック"/>
      <family val="3"/>
      <charset val="128"/>
    </font>
    <font>
      <b/>
      <sz val="24"/>
      <color indexed="8"/>
      <name val="ＭＳ ゴシック"/>
      <family val="3"/>
      <charset val="128"/>
    </font>
    <font>
      <sz val="22"/>
      <name val="ＭＳ ゴシック"/>
      <family val="3"/>
      <charset val="128"/>
    </font>
    <font>
      <sz val="22"/>
      <name val="ＭＳ Ｐゴシック"/>
      <family val="3"/>
      <charset val="128"/>
    </font>
    <font>
      <sz val="16"/>
      <name val="ＭＳ Ｐゴシック"/>
      <family val="3"/>
      <charset val="128"/>
    </font>
    <font>
      <sz val="16"/>
      <name val="ＭＳ ゴシック"/>
      <family val="3"/>
      <charset val="128"/>
    </font>
    <font>
      <sz val="20"/>
      <name val="ＭＳ ゴシック"/>
      <family val="3"/>
      <charset val="128"/>
    </font>
    <font>
      <sz val="20"/>
      <name val="ＭＳ Ｐゴシック"/>
      <family val="3"/>
      <charset val="128"/>
    </font>
    <font>
      <b/>
      <sz val="26"/>
      <color indexed="8"/>
      <name val="ＭＳ ゴシック"/>
      <family val="3"/>
      <charset val="128"/>
    </font>
    <font>
      <sz val="26"/>
      <name val="ＭＳ Ｐゴシック"/>
      <family val="3"/>
      <charset val="128"/>
    </font>
    <font>
      <sz val="26"/>
      <color indexed="8"/>
      <name val="ＭＳ ゴシック"/>
      <family val="3"/>
      <charset val="128"/>
    </font>
    <font>
      <sz val="36"/>
      <color indexed="8"/>
      <name val="ＭＳ Ｐゴシック"/>
      <family val="3"/>
      <charset val="128"/>
    </font>
    <font>
      <sz val="48"/>
      <color indexed="8"/>
      <name val="ＤＦ特太ゴシック体"/>
      <family val="3"/>
      <charset val="128"/>
    </font>
    <font>
      <sz val="48"/>
      <color indexed="8"/>
      <name val="ＭＳ ゴシック"/>
      <family val="3"/>
      <charset val="128"/>
    </font>
    <font>
      <sz val="6"/>
      <name val="ＭＳ Ｐゴシック"/>
      <family val="3"/>
      <charset val="128"/>
    </font>
    <font>
      <sz val="36"/>
      <name val="ＤＨＰ特太ゴシック体"/>
      <family val="3"/>
      <charset val="128"/>
    </font>
    <font>
      <sz val="48"/>
      <name val="ＤＨＰ特太ゴシック体"/>
      <family val="3"/>
      <charset val="128"/>
    </font>
    <font>
      <sz val="36"/>
      <color indexed="8"/>
      <name val="ＤＦ特太ゴシック体"/>
      <family val="3"/>
      <charset val="128"/>
    </font>
    <font>
      <sz val="28"/>
      <name val="ＭＳ Ｐゴシック"/>
      <family val="3"/>
      <charset val="128"/>
    </font>
    <font>
      <sz val="20"/>
      <name val="ＤＨＰ特太ゴシック体"/>
      <family val="3"/>
      <charset val="128"/>
    </font>
    <font>
      <sz val="26"/>
      <name val="ＭＳ ゴシック"/>
      <family val="3"/>
      <charset val="128"/>
    </font>
    <font>
      <sz val="36"/>
      <name val="ＤＦ特太ゴシック体"/>
      <family val="3"/>
      <charset val="128"/>
    </font>
    <font>
      <sz val="48"/>
      <name val="ＤＦ特太ゴシック体"/>
      <family val="3"/>
      <charset val="128"/>
    </font>
    <font>
      <sz val="24"/>
      <color indexed="12"/>
      <name val="ＭＳ ゴシック"/>
      <family val="3"/>
      <charset val="128"/>
    </font>
    <font>
      <b/>
      <sz val="24"/>
      <name val="ＭＳ ゴシック"/>
      <family val="3"/>
      <charset val="128"/>
    </font>
    <font>
      <sz val="48"/>
      <name val="ＭＳ Ｐゴシック"/>
      <family val="3"/>
      <charset val="128"/>
    </font>
    <font>
      <sz val="36"/>
      <name val="ＭＳ Ｐゴシック"/>
      <family val="3"/>
      <charset val="128"/>
    </font>
    <font>
      <sz val="28"/>
      <name val="ＭＳ ゴシック"/>
      <family val="3"/>
      <charset val="128"/>
    </font>
    <font>
      <sz val="36"/>
      <name val="ＭＳ ゴシック"/>
      <family val="3"/>
      <charset val="128"/>
    </font>
    <font>
      <b/>
      <sz val="36"/>
      <color indexed="8"/>
      <name val="ＭＳ ゴシック"/>
      <family val="3"/>
      <charset val="128"/>
    </font>
    <font>
      <sz val="48"/>
      <name val="ＭＳ ゴシック"/>
      <family val="3"/>
      <charset val="128"/>
    </font>
    <font>
      <sz val="42"/>
      <name val="ＤＦ特太ゴシック体"/>
      <family val="3"/>
      <charset val="128"/>
    </font>
    <font>
      <sz val="50"/>
      <name val="ＤＦ特太ゴシック体"/>
      <family val="3"/>
      <charset val="128"/>
    </font>
    <font>
      <sz val="46"/>
      <name val="ＤＨＰ特太ゴシック体"/>
      <family val="3"/>
      <charset val="128"/>
    </font>
    <font>
      <sz val="46"/>
      <name val="ＭＳ Ｐゴシック"/>
      <family val="3"/>
      <charset val="128"/>
    </font>
    <font>
      <sz val="24"/>
      <name val="ＤＦ特太ゴシック体"/>
      <family val="3"/>
      <charset val="128"/>
    </font>
    <font>
      <sz val="24"/>
      <name val="ＤＨＰ特太ゴシック体"/>
      <family val="3"/>
      <charset val="128"/>
    </font>
    <font>
      <sz val="23"/>
      <name val="ＭＳ Ｐゴシック"/>
      <family val="3"/>
      <charset val="128"/>
    </font>
    <font>
      <sz val="36"/>
      <name val="ＤＦ特太ゴシック体"/>
      <family val="3"/>
      <charset val="128"/>
    </font>
    <font>
      <sz val="30"/>
      <name val="ＭＳ Ｐゴシック"/>
      <family val="3"/>
      <charset val="128"/>
    </font>
    <font>
      <b/>
      <sz val="26"/>
      <name val="ＭＳ ゴシック"/>
      <family val="3"/>
      <charset val="128"/>
    </font>
    <font>
      <b/>
      <sz val="42"/>
      <name val="ＤＦ特太ゴシック体"/>
      <family val="3"/>
      <charset val="128"/>
    </font>
    <font>
      <sz val="48"/>
      <color indexed="8"/>
      <name val="ＭＳ Ｐゴシック"/>
      <family val="3"/>
      <charset val="128"/>
    </font>
    <font>
      <sz val="72"/>
      <color indexed="8"/>
      <name val="ＤＦ特太ゴシック体"/>
      <family val="3"/>
      <charset val="128"/>
    </font>
    <font>
      <sz val="72"/>
      <name val="ＤＦ特太ゴシック体"/>
      <family val="3"/>
      <charset val="128"/>
    </font>
    <font>
      <sz val="26"/>
      <name val="ＤＨＰ特太ゴシック体"/>
      <family val="3"/>
      <charset val="128"/>
    </font>
    <font>
      <sz val="36"/>
      <color indexed="12"/>
      <name val="ＭＳ Ｐゴシック"/>
      <family val="3"/>
      <charset val="128"/>
    </font>
    <font>
      <sz val="36"/>
      <color indexed="12"/>
      <name val="ＭＳ ゴシック"/>
      <family val="3"/>
      <charset val="128"/>
    </font>
    <font>
      <sz val="11"/>
      <color theme="1"/>
      <name val="ＭＳ Ｐゴシック"/>
      <family val="3"/>
      <charset val="128"/>
      <scheme val="minor"/>
    </font>
    <font>
      <b/>
      <sz val="20"/>
      <color theme="1"/>
      <name val="ＭＳ ゴシック"/>
      <family val="3"/>
      <charset val="128"/>
    </font>
    <font>
      <sz val="23"/>
      <name val="ＭＳ Ｐゴシック"/>
      <family val="3"/>
      <charset val="128"/>
      <scheme val="major"/>
    </font>
    <font>
      <sz val="36"/>
      <color indexed="8"/>
      <name val="ＭＳ Ｐゴシック"/>
      <family val="3"/>
      <charset val="128"/>
      <scheme val="minor"/>
    </font>
    <font>
      <b/>
      <sz val="24"/>
      <color theme="1"/>
      <name val="ＭＳ Ｐゴシック"/>
      <family val="3"/>
      <charset val="128"/>
      <scheme val="minor"/>
    </font>
    <font>
      <sz val="36"/>
      <color theme="1"/>
      <name val="ＭＳ Ｐゴシック"/>
      <family val="3"/>
      <charset val="128"/>
      <scheme val="minor"/>
    </font>
    <font>
      <b/>
      <sz val="36"/>
      <color theme="1"/>
      <name val="ＭＳ Ｐゴシック"/>
      <family val="3"/>
      <charset val="128"/>
      <scheme val="minor"/>
    </font>
    <font>
      <b/>
      <sz val="36"/>
      <color rgb="FFFF0000"/>
      <name val="ＭＳ Ｐゴシック"/>
      <family val="3"/>
      <charset val="128"/>
      <scheme val="minor"/>
    </font>
    <font>
      <sz val="36"/>
      <color rgb="FFFF0000"/>
      <name val="ＭＳ Ｐゴシック"/>
      <family val="3"/>
      <charset val="128"/>
    </font>
    <font>
      <sz val="36"/>
      <color rgb="FFFF0000"/>
      <name val="ＭＳ ゴシック"/>
      <family val="3"/>
      <charset val="128"/>
    </font>
    <font>
      <b/>
      <sz val="36"/>
      <color rgb="FF00B0F0"/>
      <name val="ＭＳ Ｐゴシック"/>
      <family val="3"/>
      <charset val="128"/>
      <scheme val="minor"/>
    </font>
    <font>
      <sz val="36"/>
      <color rgb="FF00B0F0"/>
      <name val="ＭＳ Ｐゴシック"/>
      <family val="3"/>
      <charset val="128"/>
    </font>
    <font>
      <b/>
      <sz val="36"/>
      <color rgb="FF00B050"/>
      <name val="ＭＳ Ｐゴシック"/>
      <family val="3"/>
      <charset val="128"/>
      <scheme val="minor"/>
    </font>
    <font>
      <b/>
      <sz val="36"/>
      <color rgb="FF7030A0"/>
      <name val="ＭＳ Ｐゴシック"/>
      <family val="3"/>
      <charset val="128"/>
      <scheme val="minor"/>
    </font>
    <font>
      <sz val="36"/>
      <color rgb="FF7030A0"/>
      <name val="ＭＳ Ｐゴシック"/>
      <family val="3"/>
      <charset val="128"/>
    </font>
    <font>
      <sz val="36"/>
      <color rgb="FF00B050"/>
      <name val="ＭＳ Ｐゴシック"/>
      <family val="3"/>
      <charset val="128"/>
    </font>
    <font>
      <sz val="36"/>
      <color rgb="FFC00000"/>
      <name val="ＭＳ Ｐゴシック"/>
      <family val="3"/>
      <charset val="128"/>
    </font>
    <font>
      <b/>
      <sz val="36"/>
      <color rgb="FFC00000"/>
      <name val="ＭＳ Ｐゴシック"/>
      <family val="3"/>
      <charset val="128"/>
      <scheme val="minor"/>
    </font>
    <font>
      <sz val="36"/>
      <color rgb="FF0070C0"/>
      <name val="ＭＳ Ｐゴシック"/>
      <family val="3"/>
      <charset val="128"/>
    </font>
    <font>
      <b/>
      <sz val="36"/>
      <color rgb="FF0070C0"/>
      <name val="ＭＳ Ｐゴシック"/>
      <family val="3"/>
      <charset val="128"/>
      <scheme val="minor"/>
    </font>
    <font>
      <b/>
      <sz val="36"/>
      <name val="ＭＳ Ｐゴシック"/>
      <family val="3"/>
      <charset val="128"/>
      <scheme val="minor"/>
    </font>
    <font>
      <sz val="30"/>
      <name val="ＭＳ Ｐゴシック"/>
      <family val="3"/>
      <charset val="128"/>
      <scheme val="major"/>
    </font>
    <font>
      <b/>
      <sz val="26"/>
      <color theme="1"/>
      <name val="ＭＳ Ｐゴシック"/>
      <family val="3"/>
      <charset val="128"/>
      <scheme val="minor"/>
    </font>
    <font>
      <sz val="20"/>
      <color theme="1"/>
      <name val="ＭＳ Ｐゴシック"/>
      <family val="3"/>
      <charset val="128"/>
    </font>
    <font>
      <b/>
      <sz val="48"/>
      <color theme="1"/>
      <name val="ＭＳ Ｐゴシック"/>
      <family val="3"/>
      <charset val="128"/>
      <scheme val="minor"/>
    </font>
    <font>
      <sz val="22"/>
      <name val="ＭＳ Ｐゴシック"/>
      <family val="3"/>
      <charset val="128"/>
      <scheme val="major"/>
    </font>
    <font>
      <sz val="26"/>
      <color theme="1"/>
      <name val="ＭＳ Ｐゴシック"/>
      <family val="3"/>
      <charset val="128"/>
      <scheme val="minor"/>
    </font>
    <font>
      <b/>
      <sz val="36"/>
      <color theme="5"/>
      <name val="ＭＳ Ｐゴシック"/>
      <family val="3"/>
      <charset val="128"/>
      <scheme val="minor"/>
    </font>
    <font>
      <b/>
      <sz val="36"/>
      <color rgb="FF009116"/>
      <name val="ＭＳ Ｐゴシック"/>
      <family val="3"/>
      <charset val="128"/>
      <scheme val="minor"/>
    </font>
    <font>
      <b/>
      <sz val="36"/>
      <color rgb="FF003A82"/>
      <name val="ＭＳ Ｐゴシック"/>
      <family val="3"/>
      <charset val="128"/>
      <scheme val="minor"/>
    </font>
    <font>
      <b/>
      <sz val="28"/>
      <name val="ＭＳ Ｐゴシック"/>
      <family val="3"/>
      <charset val="128"/>
    </font>
    <font>
      <b/>
      <sz val="36"/>
      <name val="ＭＳ Ｐゴシック"/>
      <family val="3"/>
      <charset val="128"/>
    </font>
  </fonts>
  <fills count="8">
    <fill>
      <patternFill patternType="none"/>
    </fill>
    <fill>
      <patternFill patternType="gray125"/>
    </fill>
    <fill>
      <patternFill patternType="solid">
        <fgColor theme="6" tint="0.59999389629810485"/>
        <bgColor indexed="65"/>
      </patternFill>
    </fill>
    <fill>
      <patternFill patternType="solid">
        <fgColor theme="8" tint="0.59999389629810485"/>
        <bgColor indexed="65"/>
      </patternFill>
    </fill>
    <fill>
      <patternFill patternType="solid">
        <fgColor theme="0"/>
        <bgColor indexed="64"/>
      </patternFill>
    </fill>
    <fill>
      <patternFill patternType="solid">
        <fgColor theme="0"/>
        <bgColor indexed="41"/>
      </patternFill>
    </fill>
    <fill>
      <patternFill patternType="solid">
        <fgColor theme="8" tint="0.59999389629810485"/>
        <bgColor indexed="64"/>
      </patternFill>
    </fill>
    <fill>
      <patternFill patternType="solid">
        <fgColor theme="6" tint="0.59999389629810485"/>
        <bgColor indexed="64"/>
      </patternFill>
    </fill>
  </fills>
  <borders count="380">
    <border>
      <left/>
      <right/>
      <top/>
      <bottom/>
      <diagonal/>
    </border>
    <border>
      <left style="thin">
        <color indexed="8"/>
      </left>
      <right style="thin">
        <color indexed="8"/>
      </right>
      <top style="dashed">
        <color indexed="8"/>
      </top>
      <bottom style="dashed">
        <color indexed="8"/>
      </bottom>
      <diagonal/>
    </border>
    <border>
      <left style="medium">
        <color indexed="8"/>
      </left>
      <right style="thin">
        <color indexed="8"/>
      </right>
      <top style="medium">
        <color indexed="8"/>
      </top>
      <bottom style="medium">
        <color indexed="8"/>
      </bottom>
      <diagonal/>
    </border>
    <border>
      <left style="thin">
        <color indexed="8"/>
      </left>
      <right/>
      <top style="thin">
        <color indexed="8"/>
      </top>
      <bottom style="dashed">
        <color indexed="8"/>
      </bottom>
      <diagonal/>
    </border>
    <border>
      <left style="medium">
        <color indexed="8"/>
      </left>
      <right/>
      <top/>
      <bottom/>
      <diagonal/>
    </border>
    <border>
      <left/>
      <right/>
      <top style="medium">
        <color indexed="8"/>
      </top>
      <bottom style="medium">
        <color indexed="8"/>
      </bottom>
      <diagonal/>
    </border>
    <border>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top/>
      <bottom style="thick">
        <color indexed="8"/>
      </bottom>
      <diagonal/>
    </border>
    <border>
      <left/>
      <right style="thin">
        <color indexed="8"/>
      </right>
      <top style="medium">
        <color indexed="8"/>
      </top>
      <bottom style="thin">
        <color indexed="8"/>
      </bottom>
      <diagonal/>
    </border>
    <border>
      <left style="thick">
        <color indexed="8"/>
      </left>
      <right/>
      <top/>
      <bottom/>
      <diagonal/>
    </border>
    <border>
      <left/>
      <right/>
      <top style="thin">
        <color indexed="8"/>
      </top>
      <bottom style="thin">
        <color indexed="8"/>
      </bottom>
      <diagonal/>
    </border>
    <border>
      <left/>
      <right/>
      <top style="thin">
        <color indexed="8"/>
      </top>
      <bottom/>
      <diagonal/>
    </border>
    <border>
      <left/>
      <right/>
      <top/>
      <bottom style="thin">
        <color indexed="8"/>
      </bottom>
      <diagonal/>
    </border>
    <border>
      <left/>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medium">
        <color indexed="8"/>
      </bottom>
      <diagonal/>
    </border>
    <border>
      <left/>
      <right/>
      <top style="thick">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ck">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medium">
        <color indexed="8"/>
      </bottom>
      <diagonal/>
    </border>
    <border>
      <left/>
      <right style="thin">
        <color indexed="8"/>
      </right>
      <top/>
      <bottom style="medium">
        <color indexed="8"/>
      </bottom>
      <diagonal/>
    </border>
    <border>
      <left/>
      <right/>
      <top/>
      <bottom style="medium">
        <color indexed="8"/>
      </bottom>
      <diagonal/>
    </border>
    <border>
      <left style="thin">
        <color indexed="8"/>
      </left>
      <right/>
      <top/>
      <bottom style="medium">
        <color indexed="8"/>
      </bottom>
      <diagonal/>
    </border>
    <border>
      <left style="thin">
        <color indexed="8"/>
      </left>
      <right style="thick">
        <color indexed="8"/>
      </right>
      <top/>
      <bottom style="medium">
        <color indexed="8"/>
      </bottom>
      <diagonal/>
    </border>
    <border>
      <left style="thin">
        <color indexed="8"/>
      </left>
      <right/>
      <top style="dashed">
        <color indexed="8"/>
      </top>
      <bottom style="dashed">
        <color indexed="8"/>
      </bottom>
      <diagonal/>
    </border>
    <border>
      <left style="thin">
        <color indexed="8"/>
      </left>
      <right/>
      <top style="medium">
        <color indexed="8"/>
      </top>
      <bottom style="thin">
        <color indexed="8"/>
      </bottom>
      <diagonal/>
    </border>
    <border>
      <left style="thin">
        <color indexed="8"/>
      </left>
      <right/>
      <top style="dashed">
        <color indexed="8"/>
      </top>
      <bottom/>
      <diagonal/>
    </border>
    <border>
      <left style="thin">
        <color indexed="8"/>
      </left>
      <right/>
      <top/>
      <bottom style="thick">
        <color indexed="8"/>
      </bottom>
      <diagonal/>
    </border>
    <border>
      <left style="thin">
        <color indexed="8"/>
      </left>
      <right/>
      <top style="medium">
        <color indexed="8"/>
      </top>
      <bottom style="dashed">
        <color indexed="8"/>
      </bottom>
      <diagonal/>
    </border>
    <border>
      <left style="thin">
        <color indexed="8"/>
      </left>
      <right/>
      <top/>
      <bottom style="dashed">
        <color indexed="8"/>
      </bottom>
      <diagonal/>
    </border>
    <border>
      <left/>
      <right style="thin">
        <color indexed="8"/>
      </right>
      <top style="thin">
        <color indexed="8"/>
      </top>
      <bottom/>
      <diagonal/>
    </border>
    <border>
      <left/>
      <right style="thin">
        <color indexed="8"/>
      </right>
      <top style="medium">
        <color indexed="8"/>
      </top>
      <bottom/>
      <diagonal/>
    </border>
    <border>
      <left style="thin">
        <color indexed="8"/>
      </left>
      <right style="thin">
        <color indexed="8"/>
      </right>
      <top style="dashed">
        <color indexed="8"/>
      </top>
      <bottom/>
      <diagonal/>
    </border>
    <border>
      <left style="thin">
        <color indexed="8"/>
      </left>
      <right style="thin">
        <color indexed="8"/>
      </right>
      <top style="medium">
        <color indexed="8"/>
      </top>
      <bottom style="dashed">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bottom/>
      <diagonal/>
    </border>
    <border>
      <left style="thick">
        <color indexed="8"/>
      </left>
      <right style="thin">
        <color indexed="8"/>
      </right>
      <top style="thick">
        <color indexed="8"/>
      </top>
      <bottom style="medium">
        <color indexed="8"/>
      </bottom>
      <diagonal/>
    </border>
    <border>
      <left/>
      <right style="thin">
        <color indexed="8"/>
      </right>
      <top style="thick">
        <color indexed="8"/>
      </top>
      <bottom style="medium">
        <color indexed="8"/>
      </bottom>
      <diagonal/>
    </border>
    <border>
      <left style="thin">
        <color indexed="8"/>
      </left>
      <right style="medium">
        <color indexed="8"/>
      </right>
      <top style="thick">
        <color indexed="8"/>
      </top>
      <bottom style="medium">
        <color indexed="8"/>
      </bottom>
      <diagonal/>
    </border>
    <border>
      <left style="medium">
        <color indexed="8"/>
      </left>
      <right style="thin">
        <color indexed="8"/>
      </right>
      <top style="thick">
        <color indexed="8"/>
      </top>
      <bottom style="medium">
        <color indexed="8"/>
      </bottom>
      <diagonal/>
    </border>
    <border>
      <left style="thin">
        <color indexed="8"/>
      </left>
      <right style="thick">
        <color indexed="8"/>
      </right>
      <top style="thick">
        <color indexed="8"/>
      </top>
      <bottom style="medium">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dashed">
        <color indexed="8"/>
      </top>
      <bottom style="medium">
        <color indexed="8"/>
      </bottom>
      <diagonal/>
    </border>
    <border>
      <left style="medium">
        <color indexed="8"/>
      </left>
      <right/>
      <top/>
      <bottom style="medium">
        <color indexed="8"/>
      </bottom>
      <diagonal/>
    </border>
    <border>
      <left/>
      <right style="thick">
        <color indexed="8"/>
      </right>
      <top/>
      <bottom style="medium">
        <color indexed="8"/>
      </bottom>
      <diagonal/>
    </border>
    <border>
      <left style="thin">
        <color indexed="8"/>
      </left>
      <right/>
      <top style="dashed">
        <color indexed="8"/>
      </top>
      <bottom style="thin">
        <color indexed="8"/>
      </bottom>
      <diagonal/>
    </border>
    <border>
      <left/>
      <right style="thick">
        <color indexed="8"/>
      </right>
      <top/>
      <bottom/>
      <diagonal/>
    </border>
    <border>
      <left/>
      <right/>
      <top style="dashed">
        <color indexed="8"/>
      </top>
      <bottom/>
      <diagonal/>
    </border>
    <border>
      <left style="thin">
        <color indexed="8"/>
      </left>
      <right/>
      <top style="medium">
        <color indexed="8"/>
      </top>
      <bottom/>
      <diagonal/>
    </border>
    <border>
      <left/>
      <right/>
      <top style="thick">
        <color indexed="8"/>
      </top>
      <bottom/>
      <diagonal/>
    </border>
    <border>
      <left style="thick">
        <color indexed="8"/>
      </left>
      <right/>
      <top style="thick">
        <color indexed="8"/>
      </top>
      <bottom/>
      <diagonal/>
    </border>
    <border>
      <left style="thin">
        <color indexed="8"/>
      </left>
      <right style="thin">
        <color indexed="8"/>
      </right>
      <top style="dashed">
        <color indexed="8"/>
      </top>
      <bottom style="dotted">
        <color indexed="8"/>
      </bottom>
      <diagonal/>
    </border>
    <border>
      <left style="thin">
        <color indexed="8"/>
      </left>
      <right style="thin">
        <color indexed="8"/>
      </right>
      <top/>
      <bottom style="medium">
        <color indexed="8"/>
      </bottom>
      <diagonal/>
    </border>
    <border>
      <left style="thin">
        <color indexed="8"/>
      </left>
      <right style="thin">
        <color indexed="8"/>
      </right>
      <top style="dashed">
        <color indexed="8"/>
      </top>
      <bottom style="hair">
        <color indexed="8"/>
      </bottom>
      <diagonal/>
    </border>
    <border>
      <left style="thin">
        <color indexed="8"/>
      </left>
      <right/>
      <top style="dashed">
        <color indexed="8"/>
      </top>
      <bottom style="medium">
        <color indexed="8"/>
      </bottom>
      <diagonal/>
    </border>
    <border>
      <left/>
      <right style="medium">
        <color indexed="8"/>
      </right>
      <top/>
      <bottom style="medium">
        <color indexed="8"/>
      </bottom>
      <diagonal/>
    </border>
    <border>
      <left style="thin">
        <color indexed="8"/>
      </left>
      <right style="thick">
        <color indexed="8"/>
      </right>
      <top style="thin">
        <color indexed="8"/>
      </top>
      <bottom style="thin">
        <color indexed="8"/>
      </bottom>
      <diagonal/>
    </border>
    <border>
      <left style="thin">
        <color indexed="8"/>
      </left>
      <right style="thick">
        <color indexed="8"/>
      </right>
      <top style="thin">
        <color indexed="8"/>
      </top>
      <bottom style="medium">
        <color indexed="8"/>
      </bottom>
      <diagonal/>
    </border>
    <border>
      <left style="thin">
        <color indexed="8"/>
      </left>
      <right style="thick">
        <color indexed="8"/>
      </right>
      <top style="medium">
        <color indexed="8"/>
      </top>
      <bottom style="thin">
        <color indexed="8"/>
      </bottom>
      <diagonal/>
    </border>
    <border>
      <left style="thin">
        <color indexed="8"/>
      </left>
      <right style="thick">
        <color indexed="8"/>
      </right>
      <top style="thin">
        <color indexed="8"/>
      </top>
      <bottom/>
      <diagonal/>
    </border>
    <border>
      <left style="thin">
        <color indexed="8"/>
      </left>
      <right style="thick">
        <color indexed="8"/>
      </right>
      <top/>
      <bottom style="thin">
        <color indexed="8"/>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style="dashed">
        <color indexed="8"/>
      </bottom>
      <diagonal/>
    </border>
    <border>
      <left style="thin">
        <color indexed="64"/>
      </left>
      <right style="thin">
        <color indexed="8"/>
      </right>
      <top/>
      <bottom/>
      <diagonal/>
    </border>
    <border>
      <left style="thin">
        <color indexed="8"/>
      </left>
      <right style="thin">
        <color indexed="8"/>
      </right>
      <top style="dotted">
        <color indexed="64"/>
      </top>
      <bottom style="dashed">
        <color indexed="8"/>
      </bottom>
      <diagonal/>
    </border>
    <border>
      <left style="medium">
        <color indexed="8"/>
      </left>
      <right style="thin">
        <color indexed="8"/>
      </right>
      <top style="thick">
        <color indexed="8"/>
      </top>
      <bottom style="medium">
        <color indexed="64"/>
      </bottom>
      <diagonal/>
    </border>
    <border>
      <left style="thin">
        <color indexed="64"/>
      </left>
      <right style="thin">
        <color indexed="8"/>
      </right>
      <top/>
      <bottom style="medium">
        <color indexed="64"/>
      </bottom>
      <diagonal/>
    </border>
    <border>
      <left style="thin">
        <color indexed="8"/>
      </left>
      <right style="thin">
        <color indexed="8"/>
      </right>
      <top style="dashed">
        <color indexed="8"/>
      </top>
      <bottom style="medium">
        <color indexed="64"/>
      </bottom>
      <diagonal/>
    </border>
    <border>
      <left style="thin">
        <color indexed="64"/>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top style="thin">
        <color indexed="8"/>
      </top>
      <bottom style="thick">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8"/>
      </bottom>
      <diagonal/>
    </border>
    <border>
      <left style="thin">
        <color indexed="8"/>
      </left>
      <right style="thick">
        <color indexed="8"/>
      </right>
      <top style="thin">
        <color indexed="8"/>
      </top>
      <bottom style="medium">
        <color indexed="64"/>
      </bottom>
      <diagonal/>
    </border>
    <border>
      <left style="thin">
        <color indexed="8"/>
      </left>
      <right style="medium">
        <color indexed="8"/>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dashed">
        <color indexed="8"/>
      </top>
      <bottom style="thin">
        <color indexed="64"/>
      </bottom>
      <diagonal/>
    </border>
    <border>
      <left/>
      <right style="thick">
        <color indexed="8"/>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dashed">
        <color indexed="8"/>
      </top>
      <bottom style="dotted">
        <color indexed="64"/>
      </bottom>
      <diagonal/>
    </border>
    <border>
      <left style="medium">
        <color indexed="8"/>
      </left>
      <right/>
      <top style="medium">
        <color indexed="64"/>
      </top>
      <bottom/>
      <diagonal/>
    </border>
    <border>
      <left/>
      <right/>
      <top style="medium">
        <color indexed="64"/>
      </top>
      <bottom/>
      <diagonal/>
    </border>
    <border>
      <left/>
      <right style="thick">
        <color indexed="8"/>
      </right>
      <top style="medium">
        <color indexed="64"/>
      </top>
      <bottom/>
      <diagonal/>
    </border>
    <border>
      <left style="thin">
        <color indexed="8"/>
      </left>
      <right style="medium">
        <color indexed="8"/>
      </right>
      <top/>
      <bottom style="medium">
        <color indexed="8"/>
      </bottom>
      <diagonal/>
    </border>
    <border>
      <left style="thin">
        <color indexed="8"/>
      </left>
      <right style="thin">
        <color indexed="8"/>
      </right>
      <top style="dotted">
        <color indexed="64"/>
      </top>
      <bottom style="medium">
        <color indexed="8"/>
      </bottom>
      <diagonal/>
    </border>
    <border>
      <left/>
      <right style="medium">
        <color indexed="8"/>
      </right>
      <top style="medium">
        <color indexed="64"/>
      </top>
      <bottom/>
      <diagonal/>
    </border>
    <border>
      <left style="thin">
        <color indexed="8"/>
      </left>
      <right style="medium">
        <color indexed="8"/>
      </right>
      <top style="thin">
        <color indexed="8"/>
      </top>
      <bottom style="thin">
        <color indexed="64"/>
      </bottom>
      <diagonal/>
    </border>
    <border>
      <left/>
      <right style="medium">
        <color indexed="64"/>
      </right>
      <top/>
      <bottom style="medium">
        <color indexed="8"/>
      </bottom>
      <diagonal/>
    </border>
    <border>
      <left/>
      <right style="medium">
        <color indexed="64"/>
      </right>
      <top style="thin">
        <color indexed="8"/>
      </top>
      <bottom/>
      <diagonal/>
    </border>
    <border>
      <left style="thin">
        <color indexed="8"/>
      </left>
      <right/>
      <top/>
      <bottom style="thin">
        <color indexed="64"/>
      </bottom>
      <diagonal/>
    </border>
    <border>
      <left style="medium">
        <color indexed="8"/>
      </left>
      <right/>
      <top style="thick">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ck">
        <color indexed="8"/>
      </left>
      <right style="thin">
        <color indexed="8"/>
      </right>
      <top style="medium">
        <color indexed="8"/>
      </top>
      <bottom/>
      <diagonal/>
    </border>
    <border>
      <left style="thick">
        <color indexed="8"/>
      </left>
      <right style="thin">
        <color indexed="8"/>
      </right>
      <top/>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medium">
        <color indexed="8"/>
      </left>
      <right style="thin">
        <color indexed="64"/>
      </right>
      <top style="medium">
        <color indexed="8"/>
      </top>
      <bottom/>
      <diagonal/>
    </border>
    <border>
      <left style="medium">
        <color indexed="8"/>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style="medium">
        <color indexed="8"/>
      </top>
      <bottom/>
      <diagonal/>
    </border>
    <border>
      <left style="thick">
        <color indexed="8"/>
      </left>
      <right style="thin">
        <color indexed="8"/>
      </right>
      <top/>
      <bottom style="thick">
        <color indexed="8"/>
      </bottom>
      <diagonal/>
    </border>
    <border>
      <left style="thick">
        <color indexed="64"/>
      </left>
      <right style="thin">
        <color indexed="64"/>
      </right>
      <top/>
      <bottom style="medium">
        <color indexed="64"/>
      </bottom>
      <diagonal/>
    </border>
    <border>
      <left style="medium">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style="thick">
        <color indexed="8"/>
      </left>
      <right/>
      <top style="medium">
        <color indexed="8"/>
      </top>
      <bottom/>
      <diagonal/>
    </border>
    <border>
      <left style="thick">
        <color indexed="8"/>
      </left>
      <right style="medium">
        <color indexed="8"/>
      </right>
      <top style="medium">
        <color indexed="8"/>
      </top>
      <bottom/>
      <diagonal/>
    </border>
    <border>
      <left style="thick">
        <color indexed="8"/>
      </left>
      <right style="medium">
        <color indexed="8"/>
      </right>
      <top/>
      <bottom/>
      <diagonal/>
    </border>
    <border>
      <left style="thick">
        <color indexed="8"/>
      </left>
      <right style="thin">
        <color indexed="8"/>
      </right>
      <top/>
      <bottom style="medium">
        <color indexed="8"/>
      </bottom>
      <diagonal/>
    </border>
    <border>
      <left style="medium">
        <color indexed="8"/>
      </left>
      <right style="thin">
        <color indexed="8"/>
      </right>
      <top/>
      <bottom style="thick">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thick">
        <color indexed="8"/>
      </right>
      <top style="thick">
        <color indexed="8"/>
      </top>
      <bottom/>
      <diagonal/>
    </border>
    <border>
      <left style="thick">
        <color indexed="8"/>
      </left>
      <right/>
      <top/>
      <bottom style="medium">
        <color indexed="8"/>
      </bottom>
      <diagonal/>
    </border>
    <border>
      <left style="medium">
        <color indexed="8"/>
      </left>
      <right/>
      <top style="thin">
        <color indexed="8"/>
      </top>
      <bottom style="thick">
        <color indexed="8"/>
      </bottom>
      <diagonal/>
    </border>
    <border>
      <left/>
      <right style="thin">
        <color indexed="8"/>
      </right>
      <top style="thin">
        <color indexed="8"/>
      </top>
      <bottom style="thick">
        <color indexed="8"/>
      </bottom>
      <diagonal/>
    </border>
    <border>
      <left style="thick">
        <color theme="1"/>
      </left>
      <right/>
      <top style="thick">
        <color theme="1"/>
      </top>
      <bottom style="medium">
        <color theme="1"/>
      </bottom>
      <diagonal/>
    </border>
    <border>
      <left style="thick">
        <color indexed="8"/>
      </left>
      <right style="thin">
        <color indexed="8"/>
      </right>
      <top style="medium">
        <color theme="1"/>
      </top>
      <bottom style="medium">
        <color indexed="8"/>
      </bottom>
      <diagonal/>
    </border>
    <border>
      <left style="thick">
        <color indexed="8"/>
      </left>
      <right style="medium">
        <color indexed="8"/>
      </right>
      <top style="medium">
        <color theme="1"/>
      </top>
      <bottom style="medium">
        <color indexed="8"/>
      </bottom>
      <diagonal/>
    </border>
    <border>
      <left style="medium">
        <color theme="1"/>
      </left>
      <right/>
      <top/>
      <bottom/>
      <diagonal/>
    </border>
    <border>
      <left style="thick">
        <color theme="1"/>
      </left>
      <right style="medium">
        <color theme="1"/>
      </right>
      <top style="thick">
        <color theme="1"/>
      </top>
      <bottom style="medium">
        <color theme="1"/>
      </bottom>
      <diagonal/>
    </border>
    <border>
      <left/>
      <right/>
      <top/>
      <bottom style="thick">
        <color theme="1"/>
      </bottom>
      <diagonal/>
    </border>
    <border>
      <left/>
      <right style="thin">
        <color theme="1"/>
      </right>
      <top style="medium">
        <color theme="1"/>
      </top>
      <bottom style="thin">
        <color theme="1"/>
      </bottom>
      <diagonal/>
    </border>
    <border>
      <left style="thick">
        <color theme="1"/>
      </left>
      <right/>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theme="1"/>
      </bottom>
      <diagonal/>
    </border>
    <border>
      <left/>
      <right/>
      <top style="medium">
        <color theme="1"/>
      </top>
      <bottom style="thin">
        <color theme="1"/>
      </bottom>
      <diagonal/>
    </border>
    <border>
      <left style="thick">
        <color theme="1"/>
      </left>
      <right/>
      <top style="medium">
        <color theme="1"/>
      </top>
      <bottom style="thin">
        <color theme="1"/>
      </bottom>
      <diagonal/>
    </border>
    <border>
      <left style="thick">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theme="1"/>
      </left>
      <right/>
      <top style="thin">
        <color theme="1"/>
      </top>
      <bottom style="medium">
        <color theme="1"/>
      </bottom>
      <diagonal/>
    </border>
    <border>
      <left style="thin">
        <color theme="1"/>
      </left>
      <right style="thick">
        <color theme="1"/>
      </right>
      <top style="thick">
        <color theme="1"/>
      </top>
      <bottom/>
      <diagonal/>
    </border>
    <border>
      <left/>
      <right/>
      <top style="thick">
        <color theme="1"/>
      </top>
      <bottom style="medium">
        <color theme="1"/>
      </bottom>
      <diagonal/>
    </border>
    <border>
      <left style="medium">
        <color indexed="8"/>
      </left>
      <right style="medium">
        <color indexed="8"/>
      </right>
      <top style="medium">
        <color theme="1"/>
      </top>
      <bottom style="medium">
        <color indexed="8"/>
      </bottom>
      <diagonal/>
    </border>
    <border>
      <left style="medium">
        <color indexed="8"/>
      </left>
      <right style="thin">
        <color indexed="8"/>
      </right>
      <top style="medium">
        <color theme="1"/>
      </top>
      <bottom style="medium">
        <color indexed="8"/>
      </bottom>
      <diagonal/>
    </border>
    <border>
      <left style="thick">
        <color theme="1"/>
      </left>
      <right style="thin">
        <color theme="1"/>
      </right>
      <top style="thin">
        <color theme="1"/>
      </top>
      <bottom style="thin">
        <color theme="1"/>
      </bottom>
      <diagonal/>
    </border>
    <border>
      <left style="thick">
        <color theme="1"/>
      </left>
      <right style="thin">
        <color theme="1"/>
      </right>
      <top style="thin">
        <color theme="1"/>
      </top>
      <bottom style="thick">
        <color theme="1"/>
      </bottom>
      <diagonal/>
    </border>
    <border>
      <left style="thick">
        <color theme="1"/>
      </left>
      <right style="thin">
        <color theme="1"/>
      </right>
      <top/>
      <bottom style="thin">
        <color theme="1"/>
      </bottom>
      <diagonal/>
    </border>
    <border>
      <left style="thick">
        <color theme="1"/>
      </left>
      <right style="thin">
        <color theme="1"/>
      </right>
      <top style="thick">
        <color theme="1"/>
      </top>
      <bottom style="thick">
        <color theme="1"/>
      </bottom>
      <diagonal/>
    </border>
    <border>
      <left/>
      <right style="thin">
        <color theme="1"/>
      </right>
      <top/>
      <bottom style="thin">
        <color theme="1"/>
      </bottom>
      <diagonal/>
    </border>
    <border>
      <left/>
      <right style="thin">
        <color theme="1"/>
      </right>
      <top/>
      <bottom style="thick">
        <color theme="1"/>
      </bottom>
      <diagonal/>
    </border>
    <border>
      <left/>
      <right style="thin">
        <color theme="1"/>
      </right>
      <top/>
      <bottom/>
      <diagonal/>
    </border>
    <border>
      <left/>
      <right style="thin">
        <color theme="1"/>
      </right>
      <top style="thin">
        <color theme="1"/>
      </top>
      <bottom/>
      <diagonal/>
    </border>
    <border>
      <left style="thin">
        <color theme="1"/>
      </left>
      <right/>
      <top/>
      <bottom/>
      <diagonal/>
    </border>
    <border>
      <left style="thin">
        <color theme="1"/>
      </left>
      <right style="thick">
        <color theme="1"/>
      </right>
      <top style="thick">
        <color theme="1"/>
      </top>
      <bottom style="medium">
        <color theme="1"/>
      </bottom>
      <diagonal/>
    </border>
    <border>
      <left/>
      <right style="thin">
        <color indexed="8"/>
      </right>
      <top style="thin">
        <color indexed="8"/>
      </top>
      <bottom style="medium">
        <color theme="1"/>
      </bottom>
      <diagonal/>
    </border>
    <border>
      <left/>
      <right/>
      <top style="thick">
        <color theme="1"/>
      </top>
      <bottom/>
      <diagonal/>
    </border>
    <border>
      <left/>
      <right style="thin">
        <color theme="1"/>
      </right>
      <top style="thick">
        <color theme="1"/>
      </top>
      <bottom/>
      <diagonal/>
    </border>
    <border>
      <left style="thick">
        <color theme="1"/>
      </left>
      <right/>
      <top style="thick">
        <color theme="1"/>
      </top>
      <bottom/>
      <diagonal/>
    </border>
    <border>
      <left style="thin">
        <color theme="1"/>
      </left>
      <right style="thin">
        <color theme="1"/>
      </right>
      <top/>
      <bottom style="thin">
        <color theme="1"/>
      </bottom>
      <diagonal/>
    </border>
    <border>
      <left/>
      <right style="thick">
        <color theme="1"/>
      </right>
      <top/>
      <bottom/>
      <diagonal/>
    </border>
    <border>
      <left style="thick">
        <color theme="1"/>
      </left>
      <right/>
      <top/>
      <bottom style="thick">
        <color theme="1"/>
      </bottom>
      <diagonal/>
    </border>
    <border>
      <left/>
      <right style="thick">
        <color theme="1"/>
      </right>
      <top/>
      <bottom style="thick">
        <color theme="1"/>
      </bottom>
      <diagonal/>
    </border>
    <border>
      <left style="thick">
        <color theme="1"/>
      </left>
      <right/>
      <top style="thin">
        <color theme="1"/>
      </top>
      <bottom style="thick">
        <color theme="1"/>
      </bottom>
      <diagonal/>
    </border>
    <border>
      <left style="thin">
        <color theme="1"/>
      </left>
      <right style="thin">
        <color theme="1"/>
      </right>
      <top style="thin">
        <color theme="1"/>
      </top>
      <bottom style="thick">
        <color theme="1"/>
      </bottom>
      <diagonal/>
    </border>
    <border>
      <left style="thick">
        <color theme="1"/>
      </left>
      <right/>
      <top/>
      <bottom style="thin">
        <color theme="1"/>
      </bottom>
      <diagonal/>
    </border>
    <border>
      <left style="thick">
        <color theme="1"/>
      </left>
      <right/>
      <top style="thick">
        <color theme="1"/>
      </top>
      <bottom style="double">
        <color theme="1"/>
      </bottom>
      <diagonal/>
    </border>
    <border>
      <left/>
      <right style="thick">
        <color theme="1"/>
      </right>
      <top style="thick">
        <color theme="1"/>
      </top>
      <bottom style="medium">
        <color theme="1"/>
      </bottom>
      <diagonal/>
    </border>
    <border>
      <left style="thin">
        <color theme="1"/>
      </left>
      <right style="thick">
        <color theme="1"/>
      </right>
      <top style="thin">
        <color theme="1"/>
      </top>
      <bottom style="thin">
        <color theme="1"/>
      </bottom>
      <diagonal/>
    </border>
    <border>
      <left style="thin">
        <color indexed="8"/>
      </left>
      <right style="thick">
        <color theme="1"/>
      </right>
      <top style="thin">
        <color indexed="8"/>
      </top>
      <bottom style="medium">
        <color theme="1"/>
      </bottom>
      <diagonal/>
    </border>
    <border>
      <left style="thin">
        <color theme="1"/>
      </left>
      <right style="thick">
        <color theme="1"/>
      </right>
      <top style="medium">
        <color theme="1"/>
      </top>
      <bottom style="thin">
        <color theme="1"/>
      </bottom>
      <diagonal/>
    </border>
    <border>
      <left style="thin">
        <color theme="1"/>
      </left>
      <right style="thick">
        <color theme="1"/>
      </right>
      <top style="thin">
        <color theme="1"/>
      </top>
      <bottom/>
      <diagonal/>
    </border>
    <border>
      <left style="thin">
        <color theme="1"/>
      </left>
      <right style="thick">
        <color theme="1"/>
      </right>
      <top/>
      <bottom style="thin">
        <color theme="1"/>
      </bottom>
      <diagonal/>
    </border>
    <border>
      <left style="thin">
        <color theme="1"/>
      </left>
      <right style="thick">
        <color theme="1"/>
      </right>
      <top style="thin">
        <color theme="1"/>
      </top>
      <bottom style="medium">
        <color theme="1"/>
      </bottom>
      <diagonal/>
    </border>
    <border>
      <left style="thin">
        <color theme="1"/>
      </left>
      <right style="thick">
        <color theme="1"/>
      </right>
      <top style="double">
        <color theme="1"/>
      </top>
      <bottom style="thick">
        <color theme="1"/>
      </bottom>
      <diagonal/>
    </border>
    <border>
      <left style="thin">
        <color indexed="8"/>
      </left>
      <right style="thick">
        <color theme="1"/>
      </right>
      <top style="medium">
        <color theme="1"/>
      </top>
      <bottom/>
      <diagonal/>
    </border>
    <border>
      <left style="thin">
        <color theme="1"/>
      </left>
      <right style="thin">
        <color theme="1"/>
      </right>
      <top style="thin">
        <color theme="1"/>
      </top>
      <bottom/>
      <diagonal/>
    </border>
    <border>
      <left style="medium">
        <color theme="1"/>
      </left>
      <right/>
      <top style="medium">
        <color indexed="8"/>
      </top>
      <bottom/>
      <diagonal/>
    </border>
    <border>
      <left style="medium">
        <color indexed="8"/>
      </left>
      <right style="thin">
        <color theme="1"/>
      </right>
      <top style="medium">
        <color indexed="8"/>
      </top>
      <bottom style="medium">
        <color theme="1"/>
      </bottom>
      <diagonal/>
    </border>
    <border>
      <left style="thin">
        <color theme="1"/>
      </left>
      <right style="thick">
        <color indexed="8"/>
      </right>
      <top style="medium">
        <color indexed="8"/>
      </top>
      <bottom style="medium">
        <color theme="1"/>
      </bottom>
      <diagonal/>
    </border>
    <border>
      <left style="thin">
        <color theme="1"/>
      </left>
      <right style="thin">
        <color indexed="8"/>
      </right>
      <top style="medium">
        <color theme="1"/>
      </top>
      <bottom style="medium">
        <color indexed="8"/>
      </bottom>
      <diagonal/>
    </border>
    <border>
      <left style="dashDot">
        <color theme="1"/>
      </left>
      <right style="thin">
        <color theme="1"/>
      </right>
      <top/>
      <bottom style="thin">
        <color theme="1"/>
      </bottom>
      <diagonal/>
    </border>
    <border>
      <left style="dashDot">
        <color theme="1"/>
      </left>
      <right style="thin">
        <color theme="1"/>
      </right>
      <top style="thin">
        <color theme="1"/>
      </top>
      <bottom style="thin">
        <color theme="1"/>
      </bottom>
      <diagonal/>
    </border>
    <border>
      <left style="thin">
        <color indexed="8"/>
      </left>
      <right style="thick">
        <color theme="1"/>
      </right>
      <top style="thin">
        <color indexed="8"/>
      </top>
      <bottom style="thin">
        <color indexed="8"/>
      </bottom>
      <diagonal/>
    </border>
    <border>
      <left/>
      <right style="medium">
        <color theme="1"/>
      </right>
      <top style="thin">
        <color indexed="8"/>
      </top>
      <bottom style="thin">
        <color indexed="8"/>
      </bottom>
      <diagonal/>
    </border>
    <border>
      <left/>
      <right style="medium">
        <color theme="1"/>
      </right>
      <top style="thin">
        <color indexed="8"/>
      </top>
      <bottom style="medium">
        <color theme="1"/>
      </bottom>
      <diagonal/>
    </border>
    <border>
      <left style="thin">
        <color indexed="8"/>
      </left>
      <right style="thick">
        <color theme="1"/>
      </right>
      <top style="medium">
        <color indexed="8"/>
      </top>
      <bottom style="thin">
        <color indexed="8"/>
      </bottom>
      <diagonal/>
    </border>
    <border>
      <left style="thin">
        <color indexed="8"/>
      </left>
      <right style="thick">
        <color theme="1"/>
      </right>
      <top style="thin">
        <color indexed="8"/>
      </top>
      <bottom style="thick">
        <color indexed="8"/>
      </bottom>
      <diagonal/>
    </border>
    <border>
      <left style="dashDot">
        <color theme="1"/>
      </left>
      <right style="thin">
        <color theme="1"/>
      </right>
      <top style="thin">
        <color theme="1"/>
      </top>
      <bottom style="medium">
        <color theme="1"/>
      </bottom>
      <diagonal/>
    </border>
    <border>
      <left style="dashDot">
        <color theme="1"/>
      </left>
      <right style="thin">
        <color theme="1"/>
      </right>
      <top style="medium">
        <color theme="1"/>
      </top>
      <bottom style="thin">
        <color theme="1"/>
      </bottom>
      <diagonal/>
    </border>
    <border>
      <left style="medium">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right style="medium">
        <color theme="1"/>
      </right>
      <top style="medium">
        <color theme="1"/>
      </top>
      <bottom style="thin">
        <color indexed="8"/>
      </bottom>
      <diagonal/>
    </border>
    <border>
      <left style="thin">
        <color indexed="8"/>
      </left>
      <right style="thick">
        <color theme="1"/>
      </right>
      <top style="thin">
        <color indexed="8"/>
      </top>
      <bottom/>
      <diagonal/>
    </border>
    <border>
      <left style="thin">
        <color theme="1"/>
      </left>
      <right style="thin">
        <color indexed="8"/>
      </right>
      <top style="thin">
        <color indexed="8"/>
      </top>
      <bottom/>
      <diagonal/>
    </border>
    <border>
      <left/>
      <right/>
      <top style="medium">
        <color theme="1"/>
      </top>
      <bottom/>
      <diagonal/>
    </border>
    <border>
      <left style="thin">
        <color theme="1"/>
      </left>
      <right style="thin">
        <color indexed="8"/>
      </right>
      <top style="thin">
        <color indexed="64"/>
      </top>
      <bottom style="medium">
        <color theme="1"/>
      </bottom>
      <diagonal/>
    </border>
    <border>
      <left style="thin">
        <color theme="1"/>
      </left>
      <right/>
      <top style="thin">
        <color theme="1"/>
      </top>
      <bottom style="thick">
        <color theme="1"/>
      </bottom>
      <diagonal/>
    </border>
    <border>
      <left style="medium">
        <color theme="1"/>
      </left>
      <right style="thin">
        <color theme="1"/>
      </right>
      <top/>
      <bottom style="thin">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medium">
        <color theme="1"/>
      </bottom>
      <diagonal/>
    </border>
    <border>
      <left style="thick">
        <color theme="1"/>
      </left>
      <right style="thin">
        <color indexed="8"/>
      </right>
      <top style="medium">
        <color indexed="8"/>
      </top>
      <bottom/>
      <diagonal/>
    </border>
    <border>
      <left style="thick">
        <color theme="1"/>
      </left>
      <right style="thin">
        <color indexed="8"/>
      </right>
      <top/>
      <bottom/>
      <diagonal/>
    </border>
    <border>
      <left style="medium">
        <color theme="1"/>
      </left>
      <right/>
      <top style="medium">
        <color theme="1"/>
      </top>
      <bottom/>
      <diagonal/>
    </border>
    <border>
      <left style="thin">
        <color theme="1"/>
      </left>
      <right style="thin">
        <color theme="1"/>
      </right>
      <top style="medium">
        <color theme="1"/>
      </top>
      <bottom/>
      <diagonal/>
    </border>
    <border>
      <left style="thin">
        <color theme="1"/>
      </left>
      <right style="thin">
        <color theme="1"/>
      </right>
      <top/>
      <bottom/>
      <diagonal/>
    </border>
    <border>
      <left/>
      <right style="thin">
        <color theme="1"/>
      </right>
      <top style="medium">
        <color theme="1"/>
      </top>
      <bottom/>
      <diagonal/>
    </border>
    <border>
      <left style="thick">
        <color theme="1"/>
      </left>
      <right/>
      <top style="double">
        <color theme="1"/>
      </top>
      <bottom style="thick">
        <color theme="1"/>
      </bottom>
      <diagonal/>
    </border>
    <border>
      <left/>
      <right/>
      <top style="double">
        <color theme="1"/>
      </top>
      <bottom style="thick">
        <color theme="1"/>
      </bottom>
      <diagonal/>
    </border>
    <border>
      <left/>
      <right style="thin">
        <color theme="1"/>
      </right>
      <top style="double">
        <color theme="1"/>
      </top>
      <bottom style="thick">
        <color theme="1"/>
      </bottom>
      <diagonal/>
    </border>
    <border>
      <left style="medium">
        <color theme="1"/>
      </left>
      <right/>
      <top/>
      <bottom style="medium">
        <color theme="1"/>
      </bottom>
      <diagonal/>
    </border>
    <border>
      <left style="thin">
        <color theme="1"/>
      </left>
      <right style="thin">
        <color theme="1"/>
      </right>
      <top/>
      <bottom style="medium">
        <color theme="1"/>
      </bottom>
      <diagonal/>
    </border>
    <border>
      <left/>
      <right style="medium">
        <color theme="1"/>
      </right>
      <top style="medium">
        <color theme="1"/>
      </top>
      <bottom/>
      <diagonal/>
    </border>
    <border>
      <left/>
      <right style="medium">
        <color theme="1"/>
      </right>
      <top/>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right style="thin">
        <color theme="1"/>
      </right>
      <top style="thin">
        <color theme="1"/>
      </top>
      <bottom style="medium">
        <color theme="1"/>
      </bottom>
      <diagonal/>
    </border>
    <border>
      <left style="thick">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thin">
        <color indexed="8"/>
      </left>
      <right style="thick">
        <color theme="1"/>
      </right>
      <top style="double">
        <color indexed="8"/>
      </top>
      <bottom/>
      <diagonal/>
    </border>
    <border>
      <left style="thin">
        <color indexed="8"/>
      </left>
      <right style="thick">
        <color theme="1"/>
      </right>
      <top/>
      <bottom/>
      <diagonal/>
    </border>
    <border>
      <left style="thin">
        <color indexed="8"/>
      </left>
      <right style="thick">
        <color theme="1"/>
      </right>
      <top/>
      <bottom style="thick">
        <color theme="1"/>
      </bottom>
      <diagonal/>
    </border>
    <border>
      <left/>
      <right style="thin">
        <color indexed="8"/>
      </right>
      <top/>
      <bottom style="thick">
        <color theme="1"/>
      </bottom>
      <diagonal/>
    </border>
    <border>
      <left style="medium">
        <color theme="1"/>
      </left>
      <right/>
      <top style="thin">
        <color theme="1"/>
      </top>
      <bottom/>
      <diagonal/>
    </border>
    <border>
      <left style="medium">
        <color theme="1"/>
      </left>
      <right/>
      <top/>
      <bottom style="thin">
        <color theme="1"/>
      </bottom>
      <diagonal/>
    </border>
    <border>
      <left style="thick">
        <color theme="1"/>
      </left>
      <right/>
      <top style="medium">
        <color theme="1"/>
      </top>
      <bottom/>
      <diagonal/>
    </border>
    <border>
      <left/>
      <right style="thin">
        <color indexed="8"/>
      </right>
      <top style="medium">
        <color theme="1"/>
      </top>
      <bottom/>
      <diagonal/>
    </border>
    <border>
      <left style="thick">
        <color theme="1"/>
      </left>
      <right/>
      <top/>
      <bottom style="double">
        <color theme="1"/>
      </bottom>
      <diagonal/>
    </border>
    <border>
      <left/>
      <right style="thin">
        <color indexed="8"/>
      </right>
      <top/>
      <bottom style="double">
        <color theme="1"/>
      </bottom>
      <diagonal/>
    </border>
    <border>
      <left style="thick">
        <color theme="1"/>
      </left>
      <right style="medium">
        <color theme="1"/>
      </right>
      <top style="medium">
        <color theme="1"/>
      </top>
      <bottom/>
      <diagonal/>
    </border>
    <border>
      <left style="thick">
        <color theme="1"/>
      </left>
      <right style="medium">
        <color theme="1"/>
      </right>
      <top/>
      <bottom/>
      <diagonal/>
    </border>
    <border>
      <left style="thick">
        <color theme="1"/>
      </left>
      <right style="medium">
        <color theme="1"/>
      </right>
      <top/>
      <bottom style="medium">
        <color theme="1"/>
      </bottom>
      <diagonal/>
    </border>
    <border>
      <left style="thick">
        <color theme="1"/>
      </left>
      <right style="medium">
        <color theme="1"/>
      </right>
      <top style="thin">
        <color indexed="8"/>
      </top>
      <bottom/>
      <diagonal/>
    </border>
    <border>
      <left style="thick">
        <color theme="1"/>
      </left>
      <right/>
      <top style="double">
        <color theme="1"/>
      </top>
      <bottom/>
      <diagonal/>
    </border>
    <border>
      <left/>
      <right style="thin">
        <color indexed="8"/>
      </right>
      <top style="double">
        <color theme="1"/>
      </top>
      <bottom/>
      <diagonal/>
    </border>
    <border>
      <left style="thick">
        <color theme="1"/>
      </left>
      <right style="medium">
        <color theme="1"/>
      </right>
      <top style="thin">
        <color theme="1"/>
      </top>
      <bottom/>
      <diagonal/>
    </border>
    <border>
      <left style="thick">
        <color theme="1"/>
      </left>
      <right style="medium">
        <color theme="1"/>
      </right>
      <top/>
      <bottom style="thin">
        <color indexed="8"/>
      </bottom>
      <diagonal/>
    </border>
    <border>
      <left style="thin">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n">
        <color theme="1"/>
      </left>
      <right/>
      <top style="thick">
        <color theme="1"/>
      </top>
      <bottom style="thin">
        <color theme="1"/>
      </bottom>
      <diagonal/>
    </border>
    <border>
      <left/>
      <right/>
      <top style="thick">
        <color theme="1"/>
      </top>
      <bottom style="thin">
        <color theme="1"/>
      </bottom>
      <diagonal/>
    </border>
    <border>
      <left/>
      <right style="thick">
        <color theme="1"/>
      </right>
      <top style="thick">
        <color theme="1"/>
      </top>
      <bottom style="thin">
        <color theme="1"/>
      </bottom>
      <diagonal/>
    </border>
    <border>
      <left/>
      <right style="thick">
        <color theme="1"/>
      </right>
      <top style="thin">
        <color theme="1"/>
      </top>
      <bottom style="thin">
        <color theme="1"/>
      </bottom>
      <diagonal/>
    </border>
    <border>
      <left/>
      <right/>
      <top style="thin">
        <color theme="1"/>
      </top>
      <bottom style="thick">
        <color theme="1"/>
      </bottom>
      <diagonal/>
    </border>
    <border>
      <left/>
      <right style="thick">
        <color theme="1"/>
      </right>
      <top style="thin">
        <color theme="1"/>
      </top>
      <bottom style="thick">
        <color theme="1"/>
      </bottom>
      <diagonal/>
    </border>
    <border>
      <left style="thin">
        <color indexed="8"/>
      </left>
      <right style="thick">
        <color theme="1"/>
      </right>
      <top/>
      <bottom style="double">
        <color indexed="8"/>
      </bottom>
      <diagonal/>
    </border>
    <border>
      <left style="thick">
        <color theme="1"/>
      </left>
      <right style="medium">
        <color theme="1"/>
      </right>
      <top/>
      <bottom style="thin">
        <color theme="1"/>
      </bottom>
      <diagonal/>
    </border>
    <border>
      <left/>
      <right style="thin">
        <color theme="1"/>
      </right>
      <top style="thin">
        <color indexed="8"/>
      </top>
      <bottom style="thin">
        <color indexed="8"/>
      </bottom>
      <diagonal/>
    </border>
    <border>
      <left/>
      <right/>
      <top style="thin">
        <color theme="1"/>
      </top>
      <bottom style="thin">
        <color indexed="8"/>
      </bottom>
      <diagonal/>
    </border>
    <border>
      <left/>
      <right style="thin">
        <color theme="1"/>
      </right>
      <top style="thin">
        <color theme="1"/>
      </top>
      <bottom style="thin">
        <color indexed="8"/>
      </bottom>
      <diagonal/>
    </border>
    <border>
      <left style="thin">
        <color theme="1"/>
      </left>
      <right/>
      <top style="thin">
        <color indexed="8"/>
      </top>
      <bottom style="medium">
        <color theme="1"/>
      </bottom>
      <diagonal/>
    </border>
    <border>
      <left/>
      <right style="thin">
        <color theme="1"/>
      </right>
      <top style="thin">
        <color indexed="8"/>
      </top>
      <bottom style="medium">
        <color theme="1"/>
      </bottom>
      <diagonal/>
    </border>
    <border>
      <left style="medium">
        <color theme="1"/>
      </left>
      <right style="thin">
        <color theme="1"/>
      </right>
      <top style="thin">
        <color indexed="8"/>
      </top>
      <bottom/>
      <diagonal/>
    </border>
    <border>
      <left style="medium">
        <color theme="1"/>
      </left>
      <right style="thin">
        <color theme="1"/>
      </right>
      <top/>
      <bottom style="medium">
        <color theme="1"/>
      </bottom>
      <diagonal/>
    </border>
    <border>
      <left/>
      <right style="thin">
        <color indexed="8"/>
      </right>
      <top style="thin">
        <color theme="1"/>
      </top>
      <bottom style="thin">
        <color theme="1"/>
      </bottom>
      <diagonal/>
    </border>
    <border>
      <left style="thin">
        <color theme="1"/>
      </left>
      <right/>
      <top style="medium">
        <color theme="1"/>
      </top>
      <bottom style="medium">
        <color theme="1"/>
      </bottom>
      <diagonal/>
    </border>
    <border>
      <left/>
      <right style="thin">
        <color theme="1"/>
      </right>
      <top style="medium">
        <color theme="1"/>
      </top>
      <bottom style="medium">
        <color theme="1"/>
      </bottom>
      <diagonal/>
    </border>
    <border>
      <left style="medium">
        <color theme="1"/>
      </left>
      <right/>
      <top style="thick">
        <color theme="1"/>
      </top>
      <bottom style="medium">
        <color theme="1"/>
      </bottom>
      <diagonal/>
    </border>
    <border>
      <left/>
      <right style="thin">
        <color theme="1"/>
      </right>
      <top/>
      <bottom style="thin">
        <color indexed="8"/>
      </bottom>
      <diagonal/>
    </border>
    <border>
      <left style="medium">
        <color indexed="8"/>
      </left>
      <right/>
      <top style="medium">
        <color theme="1"/>
      </top>
      <bottom style="medium">
        <color indexed="8"/>
      </bottom>
      <diagonal/>
    </border>
    <border>
      <left/>
      <right/>
      <top style="medium">
        <color theme="1"/>
      </top>
      <bottom style="medium">
        <color indexed="8"/>
      </bottom>
      <diagonal/>
    </border>
    <border>
      <left/>
      <right style="thin">
        <color indexed="8"/>
      </right>
      <top style="medium">
        <color theme="1"/>
      </top>
      <bottom style="medium">
        <color indexed="8"/>
      </bottom>
      <diagonal/>
    </border>
    <border>
      <left style="medium">
        <color indexed="8"/>
      </left>
      <right/>
      <top style="medium">
        <color theme="1"/>
      </top>
      <bottom/>
      <diagonal/>
    </border>
    <border>
      <left/>
      <right style="thick">
        <color indexed="8"/>
      </right>
      <top style="medium">
        <color theme="1"/>
      </top>
      <bottom/>
      <diagonal/>
    </border>
    <border>
      <left style="medium">
        <color theme="1"/>
      </left>
      <right style="thin">
        <color theme="1"/>
      </right>
      <top/>
      <bottom style="thin">
        <color indexed="8"/>
      </bottom>
      <diagonal/>
    </border>
    <border>
      <left/>
      <right/>
      <top style="thin">
        <color indexed="8"/>
      </top>
      <bottom style="thin">
        <color theme="1"/>
      </bottom>
      <diagonal/>
    </border>
    <border>
      <left/>
      <right style="thin">
        <color theme="1"/>
      </right>
      <top style="thin">
        <color indexed="8"/>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thin">
        <color theme="1"/>
      </right>
      <top style="medium">
        <color theme="1"/>
      </top>
      <bottom/>
      <diagonal/>
    </border>
    <border>
      <left style="medium">
        <color theme="1"/>
      </left>
      <right/>
      <top style="thick">
        <color theme="1"/>
      </top>
      <bottom/>
      <diagonal/>
    </border>
    <border>
      <left/>
      <right style="thick">
        <color theme="1"/>
      </right>
      <top style="thick">
        <color theme="1"/>
      </top>
      <bottom/>
      <diagonal/>
    </border>
    <border>
      <left style="thin">
        <color indexed="8"/>
      </left>
      <right/>
      <top style="thin">
        <color theme="1"/>
      </top>
      <bottom style="thin">
        <color theme="1"/>
      </bottom>
      <diagonal/>
    </border>
    <border>
      <left style="thin">
        <color indexed="8"/>
      </left>
      <right/>
      <top style="thin">
        <color theme="1"/>
      </top>
      <bottom style="thin">
        <color indexed="8"/>
      </bottom>
      <diagonal/>
    </border>
    <border>
      <left/>
      <right style="thin">
        <color indexed="8"/>
      </right>
      <top style="thin">
        <color theme="1"/>
      </top>
      <bottom style="thin">
        <color indexed="8"/>
      </bottom>
      <diagonal/>
    </border>
    <border>
      <left style="thin">
        <color theme="1"/>
      </left>
      <right/>
      <top style="thin">
        <color indexed="8"/>
      </top>
      <bottom style="thin">
        <color theme="1"/>
      </bottom>
      <diagonal/>
    </border>
    <border>
      <left/>
      <right style="thin">
        <color indexed="8"/>
      </right>
      <top style="thin">
        <color indexed="8"/>
      </top>
      <bottom style="thin">
        <color theme="1"/>
      </bottom>
      <diagonal/>
    </border>
    <border>
      <left style="thin">
        <color theme="1"/>
      </left>
      <right/>
      <top style="medium">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medium">
        <color indexed="8"/>
      </top>
      <bottom style="thin">
        <color theme="1"/>
      </bottom>
      <diagonal/>
    </border>
    <border>
      <left/>
      <right/>
      <top style="medium">
        <color indexed="8"/>
      </top>
      <bottom style="thin">
        <color theme="1"/>
      </bottom>
      <diagonal/>
    </border>
    <border>
      <left/>
      <right style="thin">
        <color indexed="8"/>
      </right>
      <top style="medium">
        <color indexed="8"/>
      </top>
      <bottom style="thin">
        <color theme="1"/>
      </bottom>
      <diagonal/>
    </border>
    <border>
      <left style="thick">
        <color indexed="8"/>
      </left>
      <right style="thin">
        <color theme="1"/>
      </right>
      <top style="medium">
        <color indexed="8"/>
      </top>
      <bottom/>
      <diagonal/>
    </border>
    <border>
      <left style="medium">
        <color theme="1"/>
      </left>
      <right style="medium">
        <color theme="1"/>
      </right>
      <top style="thin">
        <color theme="1"/>
      </top>
      <bottom/>
      <diagonal/>
    </border>
    <border>
      <left style="thin">
        <color theme="1"/>
      </left>
      <right/>
      <top style="medium">
        <color theme="1"/>
      </top>
      <bottom/>
      <diagonal/>
    </border>
    <border>
      <left style="medium">
        <color theme="1"/>
      </left>
      <right/>
      <top/>
      <bottom style="thick">
        <color theme="1"/>
      </bottom>
      <diagonal/>
    </border>
    <border>
      <left/>
      <right style="medium">
        <color theme="1"/>
      </right>
      <top style="thick">
        <color theme="1"/>
      </top>
      <bottom/>
      <diagonal/>
    </border>
    <border>
      <left/>
      <right style="medium">
        <color theme="1"/>
      </right>
      <top/>
      <bottom style="thick">
        <color theme="1"/>
      </bottom>
      <diagonal/>
    </border>
    <border>
      <left/>
      <right style="thin">
        <color theme="1"/>
      </right>
      <top style="medium">
        <color theme="1"/>
      </top>
      <bottom style="thick">
        <color theme="1"/>
      </bottom>
      <diagonal/>
    </border>
    <border>
      <left style="thin">
        <color theme="1"/>
      </left>
      <right/>
      <top style="medium">
        <color theme="1"/>
      </top>
      <bottom style="thick">
        <color theme="1"/>
      </bottom>
      <diagonal/>
    </border>
    <border>
      <left style="thin">
        <color theme="1"/>
      </left>
      <right style="thick">
        <color theme="1"/>
      </right>
      <top/>
      <bottom style="thick">
        <color theme="1"/>
      </bottom>
      <diagonal/>
    </border>
    <border>
      <left style="thin">
        <color theme="1"/>
      </left>
      <right/>
      <top style="thick">
        <color theme="1"/>
      </top>
      <bottom/>
      <diagonal/>
    </border>
    <border>
      <left style="thin">
        <color theme="1"/>
      </left>
      <right/>
      <top/>
      <bottom style="thick">
        <color theme="1"/>
      </bottom>
      <diagonal/>
    </border>
    <border>
      <left style="thin">
        <color theme="1"/>
      </left>
      <right style="thin">
        <color theme="1"/>
      </right>
      <top style="thin">
        <color theme="1"/>
      </top>
      <bottom style="medium">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style="dashDot">
        <color theme="1"/>
      </left>
      <right style="thin">
        <color theme="1"/>
      </right>
      <top style="medium">
        <color theme="1"/>
      </top>
      <bottom/>
      <diagonal/>
    </border>
    <border>
      <left style="dashDot">
        <color theme="1"/>
      </left>
      <right style="thin">
        <color theme="1"/>
      </right>
      <top/>
      <bottom/>
      <diagonal/>
    </border>
    <border>
      <left/>
      <right style="medium">
        <color theme="1"/>
      </right>
      <top/>
      <bottom style="thin">
        <color theme="1"/>
      </bottom>
      <diagonal/>
    </border>
    <border>
      <left style="thick">
        <color theme="1"/>
      </left>
      <right style="thin">
        <color theme="1"/>
      </right>
      <top style="thin">
        <color theme="1"/>
      </top>
      <bottom/>
      <diagonal/>
    </border>
    <border>
      <left/>
      <right style="thin">
        <color theme="1"/>
      </right>
      <top style="thin">
        <color theme="1"/>
      </top>
      <bottom style="thick">
        <color theme="1"/>
      </bottom>
      <diagonal/>
    </border>
    <border>
      <left style="thin">
        <color theme="1"/>
      </left>
      <right/>
      <top/>
      <bottom style="medium">
        <color theme="1"/>
      </bottom>
      <diagonal/>
    </border>
    <border>
      <left style="medium">
        <color theme="1"/>
      </left>
      <right/>
      <top style="thick">
        <color theme="1"/>
      </top>
      <bottom style="thin">
        <color theme="1"/>
      </bottom>
      <diagonal/>
    </border>
    <border>
      <left style="thin">
        <color theme="1"/>
      </left>
      <right/>
      <top style="thick">
        <color theme="1"/>
      </top>
      <bottom style="double">
        <color theme="1"/>
      </bottom>
      <diagonal/>
    </border>
    <border>
      <left/>
      <right/>
      <top style="thick">
        <color theme="1"/>
      </top>
      <bottom style="double">
        <color theme="1"/>
      </bottom>
      <diagonal/>
    </border>
    <border>
      <left/>
      <right style="medium">
        <color theme="1"/>
      </right>
      <top style="thick">
        <color theme="1"/>
      </top>
      <bottom style="double">
        <color theme="1"/>
      </bottom>
      <diagonal/>
    </border>
    <border>
      <left style="medium">
        <color theme="1"/>
      </left>
      <right/>
      <top style="thick">
        <color theme="1"/>
      </top>
      <bottom style="double">
        <color theme="1"/>
      </bottom>
      <diagonal/>
    </border>
    <border>
      <left/>
      <right style="thick">
        <color theme="1"/>
      </right>
      <top style="thick">
        <color theme="1"/>
      </top>
      <bottom style="double">
        <color theme="1"/>
      </bottom>
      <diagonal/>
    </border>
    <border>
      <left style="thick">
        <color theme="1"/>
      </left>
      <right/>
      <top style="thick">
        <color theme="1"/>
      </top>
      <bottom style="thick">
        <color theme="1"/>
      </bottom>
      <diagonal/>
    </border>
    <border>
      <left style="medium">
        <color theme="1"/>
      </left>
      <right/>
      <top style="thin">
        <color theme="1"/>
      </top>
      <bottom style="thick">
        <color theme="1"/>
      </bottom>
      <diagonal/>
    </border>
    <border>
      <left/>
      <right style="medium">
        <color theme="1"/>
      </right>
      <top style="thin">
        <color theme="1"/>
      </top>
      <bottom style="thick">
        <color theme="1"/>
      </bottom>
      <diagonal/>
    </border>
    <border>
      <left style="medium">
        <color theme="1"/>
      </left>
      <right/>
      <top style="double">
        <color theme="1"/>
      </top>
      <bottom style="thin">
        <color theme="1"/>
      </bottom>
      <diagonal/>
    </border>
    <border>
      <left/>
      <right/>
      <top style="double">
        <color theme="1"/>
      </top>
      <bottom style="thin">
        <color theme="1"/>
      </bottom>
      <diagonal/>
    </border>
    <border>
      <left/>
      <right style="thick">
        <color theme="1"/>
      </right>
      <top style="double">
        <color theme="1"/>
      </top>
      <bottom style="thin">
        <color theme="1"/>
      </bottom>
      <diagonal/>
    </border>
    <border>
      <left style="thin">
        <color theme="1"/>
      </left>
      <right/>
      <top style="double">
        <color theme="1"/>
      </top>
      <bottom style="thin">
        <color theme="1"/>
      </bottom>
      <diagonal/>
    </border>
    <border>
      <left/>
      <right style="medium">
        <color theme="1"/>
      </right>
      <top style="double">
        <color theme="1"/>
      </top>
      <bottom style="thin">
        <color theme="1"/>
      </bottom>
      <diagonal/>
    </border>
    <border>
      <left style="thin">
        <color indexed="8"/>
      </left>
      <right style="thick">
        <color indexed="8"/>
      </right>
      <top style="medium">
        <color indexed="8"/>
      </top>
      <bottom/>
      <diagonal/>
    </border>
    <border>
      <left style="thin">
        <color indexed="8"/>
      </left>
      <right/>
      <top style="medium">
        <color theme="1"/>
      </top>
      <bottom style="thin">
        <color indexed="8"/>
      </bottom>
      <diagonal/>
    </border>
    <border>
      <left style="thin">
        <color theme="1"/>
      </left>
      <right style="thin">
        <color theme="1"/>
      </right>
      <top style="medium">
        <color theme="1"/>
      </top>
      <bottom style="thin">
        <color theme="1"/>
      </bottom>
      <diagonal/>
    </border>
    <border>
      <left/>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n">
        <color indexed="8"/>
      </left>
      <right style="thin">
        <color theme="1"/>
      </right>
      <top style="thin">
        <color indexed="8"/>
      </top>
      <bottom/>
      <diagonal/>
    </border>
    <border>
      <left style="thin">
        <color indexed="8"/>
      </left>
      <right style="thin">
        <color theme="1"/>
      </right>
      <top/>
      <bottom/>
      <diagonal/>
    </border>
    <border>
      <left style="thin">
        <color indexed="8"/>
      </left>
      <right style="thin">
        <color theme="1"/>
      </right>
      <top/>
      <bottom style="medium">
        <color theme="1"/>
      </bottom>
      <diagonal/>
    </border>
    <border>
      <left/>
      <right style="thin">
        <color theme="1"/>
      </right>
      <top style="thick">
        <color theme="1"/>
      </top>
      <bottom style="thick">
        <color theme="1"/>
      </bottom>
      <diagonal/>
    </border>
    <border>
      <left/>
      <right style="thin">
        <color theme="1"/>
      </right>
      <top/>
      <bottom style="medium">
        <color theme="1"/>
      </bottom>
      <diagonal/>
    </border>
    <border>
      <left style="thick">
        <color indexed="8"/>
      </left>
      <right style="thin">
        <color indexed="8"/>
      </right>
      <top style="medium">
        <color theme="1"/>
      </top>
      <bottom/>
      <diagonal/>
    </border>
    <border>
      <left style="thin">
        <color theme="1"/>
      </left>
      <right style="thick">
        <color indexed="8"/>
      </right>
      <top style="medium">
        <color theme="1"/>
      </top>
      <bottom style="thin">
        <color theme="1"/>
      </bottom>
      <diagonal/>
    </border>
    <border>
      <left style="thin">
        <color theme="1"/>
      </left>
      <right style="thick">
        <color indexed="8"/>
      </right>
      <top style="thin">
        <color theme="1"/>
      </top>
      <bottom style="thin">
        <color theme="1"/>
      </bottom>
      <diagonal/>
    </border>
    <border>
      <left style="thin">
        <color theme="1"/>
      </left>
      <right style="thick">
        <color indexed="8"/>
      </right>
      <top style="thin">
        <color theme="1"/>
      </top>
      <bottom/>
      <diagonal/>
    </border>
    <border>
      <left style="thick">
        <color indexed="8"/>
      </left>
      <right style="thin">
        <color indexed="8"/>
      </right>
      <top/>
      <bottom style="medium">
        <color theme="1"/>
      </bottom>
      <diagonal/>
    </border>
    <border>
      <left style="thin">
        <color theme="1"/>
      </left>
      <right style="thick">
        <color indexed="8"/>
      </right>
      <top style="thin">
        <color theme="1"/>
      </top>
      <bottom style="medium">
        <color theme="1"/>
      </bottom>
      <diagonal/>
    </border>
    <border>
      <left style="thick">
        <color indexed="8"/>
      </left>
      <right style="thin">
        <color indexed="8"/>
      </right>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thick">
        <color indexed="8"/>
      </right>
      <top style="thick">
        <color theme="1"/>
      </top>
      <bottom/>
      <diagonal/>
    </border>
    <border>
      <left/>
      <right style="thick">
        <color indexed="8"/>
      </right>
      <top style="medium">
        <color indexed="8"/>
      </top>
      <bottom/>
      <diagonal/>
    </border>
    <border>
      <left/>
      <right style="thick">
        <color indexed="8"/>
      </right>
      <top style="medium">
        <color indexed="8"/>
      </top>
      <bottom style="medium">
        <color indexed="8"/>
      </bottom>
      <diagonal/>
    </border>
    <border>
      <left/>
      <right style="thin">
        <color indexed="8"/>
      </right>
      <top/>
      <bottom style="thick">
        <color indexed="8"/>
      </bottom>
      <diagonal/>
    </border>
    <border>
      <left/>
      <right style="thick">
        <color indexed="8"/>
      </right>
      <top/>
      <bottom style="thin">
        <color indexed="8"/>
      </bottom>
      <diagonal/>
    </border>
    <border>
      <left/>
      <right style="thick">
        <color indexed="8"/>
      </right>
      <top style="medium">
        <color indexed="8"/>
      </top>
      <bottom style="thin">
        <color indexed="8"/>
      </bottom>
      <diagonal/>
    </border>
    <border>
      <left/>
      <right style="thick">
        <color indexed="8"/>
      </right>
      <top style="thin">
        <color indexed="8"/>
      </top>
      <bottom/>
      <diagonal/>
    </border>
    <border>
      <left style="thick">
        <color indexed="8"/>
      </left>
      <right style="thin">
        <color theme="1"/>
      </right>
      <top/>
      <bottom style="thick">
        <color indexed="8"/>
      </bottom>
      <diagonal/>
    </border>
    <border diagonalDown="1">
      <left style="thin">
        <color indexed="8"/>
      </left>
      <right style="thin">
        <color indexed="8"/>
      </right>
      <top style="dashed">
        <color indexed="8"/>
      </top>
      <bottom style="medium">
        <color indexed="8"/>
      </bottom>
      <diagonal style="thin">
        <color indexed="8"/>
      </diagonal>
    </border>
  </borders>
  <cellStyleXfs count="5">
    <xf numFmtId="0" fontId="0" fillId="0" borderId="0">
      <alignment vertical="center"/>
    </xf>
    <xf numFmtId="0" fontId="63" fillId="2" borderId="0" applyNumberFormat="0" applyBorder="0" applyAlignment="0" applyProtection="0">
      <alignment vertical="center"/>
    </xf>
    <xf numFmtId="0" fontId="63" fillId="3" borderId="0" applyNumberFormat="0" applyBorder="0" applyAlignment="0" applyProtection="0">
      <alignment vertical="center"/>
    </xf>
    <xf numFmtId="9" fontId="1" fillId="0" borderId="0" applyFont="0" applyFill="0" applyBorder="0" applyAlignment="0" applyProtection="0">
      <alignment vertical="center"/>
    </xf>
    <xf numFmtId="0" fontId="2" fillId="0" borderId="0"/>
  </cellStyleXfs>
  <cellXfs count="1150">
    <xf numFmtId="0" fontId="0" fillId="0" borderId="0" xfId="0">
      <alignment vertical="center"/>
    </xf>
    <xf numFmtId="0" fontId="4" fillId="0" borderId="0" xfId="4" applyFont="1"/>
    <xf numFmtId="0" fontId="6" fillId="0" borderId="0" xfId="4" applyFont="1"/>
    <xf numFmtId="0" fontId="4" fillId="0" borderId="0" xfId="4" applyFont="1" applyAlignment="1" applyProtection="1">
      <alignment horizontal="center" vertical="center" shrinkToFit="1"/>
      <protection locked="0"/>
    </xf>
    <xf numFmtId="0" fontId="4" fillId="0" borderId="0" xfId="4" applyFont="1" applyAlignment="1">
      <alignment vertical="center"/>
    </xf>
    <xf numFmtId="0" fontId="6" fillId="0" borderId="0" xfId="4" applyFont="1" applyAlignment="1">
      <alignment vertical="center"/>
    </xf>
    <xf numFmtId="0" fontId="8" fillId="0" borderId="0" xfId="4" applyFont="1" applyAlignment="1">
      <alignment vertical="center"/>
    </xf>
    <xf numFmtId="0" fontId="64" fillId="0" borderId="0" xfId="4" applyFont="1" applyAlignment="1">
      <alignment vertical="center"/>
    </xf>
    <xf numFmtId="0" fontId="15" fillId="0" borderId="0" xfId="4" applyFont="1" applyAlignment="1">
      <alignment vertical="center"/>
    </xf>
    <xf numFmtId="0" fontId="16" fillId="0" borderId="0" xfId="4" applyFont="1"/>
    <xf numFmtId="0" fontId="16" fillId="0" borderId="0" xfId="4" applyFont="1" applyAlignment="1">
      <alignment vertical="center"/>
    </xf>
    <xf numFmtId="0" fontId="19" fillId="0" borderId="1" xfId="4" applyFont="1" applyBorder="1" applyAlignment="1">
      <alignment horizontal="center" vertical="center" wrapText="1"/>
    </xf>
    <xf numFmtId="0" fontId="0" fillId="0" borderId="0" xfId="0" applyAlignment="1"/>
    <xf numFmtId="0" fontId="5" fillId="0" borderId="0" xfId="4" applyFont="1" applyAlignment="1">
      <alignment horizontal="center" vertical="center"/>
    </xf>
    <xf numFmtId="0" fontId="19" fillId="0" borderId="0" xfId="0" applyFont="1" applyAlignment="1">
      <alignment horizontal="center" vertical="center"/>
    </xf>
    <xf numFmtId="0" fontId="4" fillId="0" borderId="143" xfId="4" applyFont="1" applyBorder="1"/>
    <xf numFmtId="0" fontId="11" fillId="0" borderId="144" xfId="4" applyFont="1" applyBorder="1" applyAlignment="1">
      <alignment vertical="center" textRotation="255"/>
    </xf>
    <xf numFmtId="0" fontId="22" fillId="0" borderId="0" xfId="4" applyFont="1" applyAlignment="1">
      <alignment horizontal="center" vertical="center" shrinkToFit="1"/>
    </xf>
    <xf numFmtId="0" fontId="21" fillId="0" borderId="0" xfId="4" applyFont="1" applyAlignment="1">
      <alignment horizontal="center" vertical="center"/>
    </xf>
    <xf numFmtId="0" fontId="22" fillId="0" borderId="0" xfId="4" applyFont="1" applyAlignment="1">
      <alignment horizontal="center" vertical="center"/>
    </xf>
    <xf numFmtId="0" fontId="7" fillId="4" borderId="0" xfId="4" applyFont="1" applyFill="1" applyProtection="1">
      <protection locked="0"/>
    </xf>
    <xf numFmtId="0" fontId="21" fillId="0" borderId="0" xfId="4" applyFont="1" applyAlignment="1">
      <alignment horizontal="center" vertical="center" wrapText="1"/>
    </xf>
    <xf numFmtId="0" fontId="19" fillId="0" borderId="3" xfId="4" applyFont="1" applyBorder="1" applyAlignment="1">
      <alignment horizontal="center" vertical="center" wrapText="1" shrinkToFit="1"/>
    </xf>
    <xf numFmtId="0" fontId="13" fillId="0" borderId="0" xfId="4" applyFont="1" applyAlignment="1">
      <alignment horizontal="center" vertical="center" wrapText="1"/>
    </xf>
    <xf numFmtId="0" fontId="13" fillId="0" borderId="0" xfId="4" applyFont="1" applyAlignment="1">
      <alignment horizontal="center" vertical="center" wrapText="1" shrinkToFit="1"/>
    </xf>
    <xf numFmtId="0" fontId="19" fillId="0" borderId="0" xfId="4" applyFont="1" applyAlignment="1">
      <alignment horizontal="center" vertical="center" wrapText="1" shrinkToFit="1"/>
    </xf>
    <xf numFmtId="0" fontId="21" fillId="0" borderId="0" xfId="4" applyFont="1" applyAlignment="1">
      <alignment vertical="center"/>
    </xf>
    <xf numFmtId="0" fontId="11" fillId="0" borderId="145" xfId="4" applyFont="1" applyBorder="1" applyAlignment="1">
      <alignment vertical="center" textRotation="255"/>
    </xf>
    <xf numFmtId="0" fontId="22" fillId="0" borderId="0" xfId="0" applyFont="1">
      <alignment vertical="center"/>
    </xf>
    <xf numFmtId="0" fontId="18" fillId="0" borderId="0" xfId="0" applyFont="1" applyAlignment="1">
      <alignment vertical="center" textRotation="255"/>
    </xf>
    <xf numFmtId="0" fontId="18" fillId="0" borderId="0" xfId="0" applyFont="1" applyAlignment="1">
      <alignment horizontal="center" vertical="center" textRotation="255"/>
    </xf>
    <xf numFmtId="0" fontId="11" fillId="0" borderId="0" xfId="0" applyFont="1" applyAlignment="1">
      <alignment horizontal="center" vertical="center" textRotation="255"/>
    </xf>
    <xf numFmtId="0" fontId="11" fillId="0" borderId="0" xfId="0" applyFont="1" applyAlignment="1">
      <alignment horizontal="center" vertical="center"/>
    </xf>
    <xf numFmtId="0" fontId="25" fillId="0" borderId="0" xfId="4" applyFont="1" applyAlignment="1">
      <alignment horizontal="center" vertical="center"/>
    </xf>
    <xf numFmtId="0" fontId="0" fillId="0" borderId="0" xfId="0" applyAlignment="1">
      <alignment horizontal="center" vertical="center"/>
    </xf>
    <xf numFmtId="0" fontId="11" fillId="0" borderId="0" xfId="4" applyFont="1" applyAlignment="1">
      <alignment vertical="center" textRotation="255"/>
    </xf>
    <xf numFmtId="0" fontId="11" fillId="0" borderId="0" xfId="0" applyFont="1" applyAlignment="1">
      <alignment vertical="center" textRotation="255"/>
    </xf>
    <xf numFmtId="0" fontId="17" fillId="0" borderId="0" xfId="4" applyFont="1" applyAlignment="1">
      <alignment horizontal="center" vertical="top"/>
    </xf>
    <xf numFmtId="0" fontId="11" fillId="0" borderId="0" xfId="0" applyFont="1" applyAlignment="1">
      <alignment vertical="center" shrinkToFit="1"/>
    </xf>
    <xf numFmtId="0" fontId="11" fillId="0" borderId="0" xfId="0" applyFont="1">
      <alignment vertical="center"/>
    </xf>
    <xf numFmtId="0" fontId="22" fillId="0" borderId="0" xfId="0" applyFont="1" applyAlignment="1">
      <alignment horizontal="center" vertical="center"/>
    </xf>
    <xf numFmtId="0" fontId="6" fillId="4" borderId="0" xfId="4" applyFont="1" applyFill="1"/>
    <xf numFmtId="0" fontId="22" fillId="0" borderId="0" xfId="0" applyFont="1" applyAlignment="1">
      <alignment vertical="center" textRotation="255"/>
    </xf>
    <xf numFmtId="0" fontId="20" fillId="0" borderId="0" xfId="4" applyFont="1" applyAlignment="1">
      <alignment horizontal="center" vertical="center" wrapText="1"/>
    </xf>
    <xf numFmtId="0" fontId="20" fillId="0" borderId="0" xfId="4" applyFont="1" applyAlignment="1">
      <alignment horizontal="center" vertical="center"/>
    </xf>
    <xf numFmtId="0" fontId="11" fillId="0" borderId="5" xfId="0" applyFont="1" applyBorder="1" applyAlignment="1">
      <alignment horizontal="center" vertical="center" textRotation="255"/>
    </xf>
    <xf numFmtId="0" fontId="26" fillId="0" borderId="0" xfId="4" applyFont="1" applyAlignment="1">
      <alignment vertical="center"/>
    </xf>
    <xf numFmtId="0" fontId="27" fillId="0" borderId="0" xfId="4" applyFont="1" applyAlignment="1">
      <alignment vertical="center"/>
    </xf>
    <xf numFmtId="0" fontId="28" fillId="0" borderId="0" xfId="4" applyFont="1"/>
    <xf numFmtId="0" fontId="6" fillId="0" borderId="146" xfId="4" applyFont="1" applyBorder="1"/>
    <xf numFmtId="0" fontId="19" fillId="0" borderId="0" xfId="0" applyFont="1">
      <alignment vertical="center"/>
    </xf>
    <xf numFmtId="0" fontId="23" fillId="0" borderId="0" xfId="4" applyFont="1" applyAlignment="1">
      <alignment horizontal="center" vertical="center"/>
    </xf>
    <xf numFmtId="0" fontId="0" fillId="0" borderId="8" xfId="0" applyBorder="1">
      <alignment vertical="center"/>
    </xf>
    <xf numFmtId="0" fontId="2" fillId="0" borderId="0" xfId="4"/>
    <xf numFmtId="0" fontId="31" fillId="0" borderId="0" xfId="4" applyFont="1"/>
    <xf numFmtId="0" fontId="32" fillId="0" borderId="0" xfId="4" applyFont="1" applyAlignment="1">
      <alignment vertical="center"/>
    </xf>
    <xf numFmtId="0" fontId="30" fillId="0" borderId="0" xfId="0" applyFont="1">
      <alignment vertical="center"/>
    </xf>
    <xf numFmtId="0" fontId="20" fillId="0" borderId="0" xfId="4" applyFont="1" applyAlignment="1">
      <alignment horizontal="center"/>
    </xf>
    <xf numFmtId="0" fontId="33" fillId="0" borderId="147" xfId="0" applyFont="1" applyBorder="1">
      <alignment vertical="center"/>
    </xf>
    <xf numFmtId="0" fontId="0" fillId="0" borderId="148" xfId="0" applyBorder="1" applyAlignment="1">
      <alignment horizontal="center" vertical="center"/>
    </xf>
    <xf numFmtId="0" fontId="34" fillId="0" borderId="0" xfId="0" applyFont="1">
      <alignment vertical="center"/>
    </xf>
    <xf numFmtId="0" fontId="37" fillId="0" borderId="0" xfId="4" applyFont="1" applyAlignment="1">
      <alignment horizontal="center"/>
    </xf>
    <xf numFmtId="0" fontId="37" fillId="0" borderId="0" xfId="0" applyFont="1" applyAlignment="1">
      <alignment horizontal="center" vertical="center"/>
    </xf>
    <xf numFmtId="0" fontId="6" fillId="0" borderId="149" xfId="4" applyFont="1" applyBorder="1"/>
    <xf numFmtId="0" fontId="0" fillId="0" borderId="150" xfId="0" applyBorder="1">
      <alignment vertical="center"/>
    </xf>
    <xf numFmtId="0" fontId="21" fillId="0" borderId="151" xfId="4" applyFont="1" applyBorder="1" applyAlignment="1">
      <alignment vertical="center" shrinkToFit="1"/>
    </xf>
    <xf numFmtId="0" fontId="21" fillId="0" borderId="152" xfId="4" applyFont="1" applyBorder="1" applyAlignment="1">
      <alignment vertical="center" shrinkToFit="1"/>
    </xf>
    <xf numFmtId="0" fontId="21" fillId="0" borderId="153" xfId="4" applyFont="1" applyBorder="1" applyAlignment="1">
      <alignment vertical="center" shrinkToFit="1"/>
    </xf>
    <xf numFmtId="0" fontId="21" fillId="0" borderId="154" xfId="4" applyFont="1" applyBorder="1" applyAlignment="1">
      <alignment vertical="center" shrinkToFit="1"/>
    </xf>
    <xf numFmtId="0" fontId="6" fillId="0" borderId="155" xfId="4" applyFont="1" applyBorder="1"/>
    <xf numFmtId="0" fontId="6" fillId="0" borderId="151" xfId="4" applyFont="1" applyBorder="1"/>
    <xf numFmtId="0" fontId="12" fillId="0" borderId="156" xfId="4" applyFont="1" applyBorder="1" applyAlignment="1">
      <alignment vertical="center"/>
    </xf>
    <xf numFmtId="0" fontId="12" fillId="0" borderId="155" xfId="4" applyFont="1" applyBorder="1"/>
    <xf numFmtId="0" fontId="12" fillId="0" borderId="157" xfId="4" applyFont="1" applyBorder="1" applyAlignment="1">
      <alignment vertical="center"/>
    </xf>
    <xf numFmtId="0" fontId="12" fillId="0" borderId="151" xfId="4" applyFont="1" applyBorder="1"/>
    <xf numFmtId="0" fontId="6" fillId="0" borderId="158" xfId="4" applyFont="1" applyBorder="1"/>
    <xf numFmtId="0" fontId="36" fillId="0" borderId="0" xfId="0" applyFont="1">
      <alignment vertical="center"/>
    </xf>
    <xf numFmtId="0" fontId="12" fillId="0" borderId="158" xfId="4" applyFont="1" applyBorder="1" applyAlignment="1">
      <alignment horizontal="left" vertical="center"/>
    </xf>
    <xf numFmtId="0" fontId="12" fillId="0" borderId="159" xfId="4" applyFont="1" applyBorder="1" applyAlignment="1">
      <alignment horizontal="left" vertical="center"/>
    </xf>
    <xf numFmtId="0" fontId="12" fillId="0" borderId="160" xfId="4" applyFont="1" applyBorder="1" applyAlignment="1">
      <alignment horizontal="left" vertical="center"/>
    </xf>
    <xf numFmtId="0" fontId="12" fillId="0" borderId="155" xfId="0" applyFont="1" applyBorder="1" applyAlignment="1">
      <alignment horizontal="left" vertical="center" shrinkToFit="1"/>
    </xf>
    <xf numFmtId="0" fontId="12" fillId="0" borderId="151" xfId="4" applyFont="1" applyBorder="1" applyAlignment="1">
      <alignment horizontal="left" vertical="center" shrinkToFit="1"/>
    </xf>
    <xf numFmtId="0" fontId="12" fillId="0" borderId="151" xfId="0" applyFont="1" applyBorder="1" applyAlignment="1">
      <alignment horizontal="left" vertical="center" shrinkToFit="1"/>
    </xf>
    <xf numFmtId="0" fontId="12" fillId="0" borderId="152" xfId="4" applyFont="1" applyBorder="1" applyAlignment="1">
      <alignment horizontal="left" vertical="center" shrinkToFit="1"/>
    </xf>
    <xf numFmtId="0" fontId="12" fillId="0" borderId="0" xfId="4" applyFont="1" applyAlignment="1">
      <alignment horizontal="left" vertical="center" shrinkToFit="1"/>
    </xf>
    <xf numFmtId="0" fontId="12" fillId="0" borderId="161" xfId="4" applyFont="1" applyBorder="1" applyAlignment="1">
      <alignment horizontal="left" vertical="center" shrinkToFit="1"/>
    </xf>
    <xf numFmtId="0" fontId="12" fillId="0" borderId="162" xfId="4" applyFont="1" applyBorder="1" applyAlignment="1">
      <alignment horizontal="center" vertical="center" shrinkToFit="1"/>
    </xf>
    <xf numFmtId="0" fontId="11" fillId="0" borderId="163" xfId="0" applyFont="1" applyBorder="1" applyAlignment="1">
      <alignment horizontal="center" vertical="center" shrinkToFit="1"/>
    </xf>
    <xf numFmtId="0" fontId="11" fillId="0" borderId="164" xfId="0" applyFont="1" applyBorder="1" applyAlignment="1">
      <alignment horizontal="center" vertical="center" shrinkToFit="1"/>
    </xf>
    <xf numFmtId="0" fontId="11" fillId="0" borderId="162" xfId="0" applyFont="1" applyBorder="1" applyAlignment="1">
      <alignment horizontal="center" vertical="center" shrinkToFit="1"/>
    </xf>
    <xf numFmtId="0" fontId="12" fillId="0" borderId="165" xfId="4" applyFont="1" applyBorder="1" applyAlignment="1">
      <alignment horizontal="center" vertical="center" shrinkToFit="1"/>
    </xf>
    <xf numFmtId="0" fontId="24" fillId="0" borderId="166" xfId="4" applyFont="1" applyBorder="1" applyAlignment="1">
      <alignment horizontal="center" vertical="center"/>
    </xf>
    <xf numFmtId="0" fontId="35" fillId="0" borderId="167" xfId="4" applyFont="1" applyBorder="1" applyAlignment="1">
      <alignment horizontal="center" vertical="center"/>
    </xf>
    <xf numFmtId="0" fontId="23" fillId="0" borderId="0" xfId="4" applyFont="1"/>
    <xf numFmtId="0" fontId="11" fillId="0" borderId="24" xfId="0" applyFont="1" applyBorder="1" applyAlignment="1">
      <alignment vertical="center" textRotation="255"/>
    </xf>
    <xf numFmtId="0" fontId="11" fillId="0" borderId="25" xfId="4" applyFont="1" applyBorder="1" applyAlignment="1">
      <alignment horizontal="center" vertical="center"/>
    </xf>
    <xf numFmtId="0" fontId="11" fillId="0" borderId="26" xfId="4" applyFont="1" applyBorder="1" applyAlignment="1">
      <alignment horizontal="center" vertical="center"/>
    </xf>
    <xf numFmtId="0" fontId="11" fillId="0" borderId="27" xfId="4" applyFont="1" applyBorder="1" applyAlignment="1">
      <alignment horizontal="center" vertical="center"/>
    </xf>
    <xf numFmtId="0" fontId="11" fillId="0" borderId="29" xfId="4" applyFont="1" applyBorder="1" applyAlignment="1">
      <alignment horizontal="center" vertical="center"/>
    </xf>
    <xf numFmtId="0" fontId="12" fillId="4" borderId="30" xfId="4" applyFont="1" applyFill="1" applyBorder="1" applyAlignment="1">
      <alignment horizontal="center" vertical="center"/>
    </xf>
    <xf numFmtId="0" fontId="11" fillId="0" borderId="32" xfId="4" applyFont="1" applyBorder="1" applyAlignment="1">
      <alignment horizontal="center" vertical="center"/>
    </xf>
    <xf numFmtId="0" fontId="11" fillId="0" borderId="18" xfId="4" applyFont="1" applyBorder="1" applyAlignment="1">
      <alignment horizontal="center" vertical="center"/>
    </xf>
    <xf numFmtId="0" fontId="11" fillId="0" borderId="33" xfId="4" applyFont="1" applyBorder="1" applyAlignment="1">
      <alignment horizontal="center" vertical="center"/>
    </xf>
    <xf numFmtId="0" fontId="12" fillId="0" borderId="34" xfId="4" applyFont="1" applyBorder="1" applyAlignment="1">
      <alignment horizontal="center" vertical="center"/>
    </xf>
    <xf numFmtId="0" fontId="12" fillId="0" borderId="35" xfId="4" applyFont="1" applyBorder="1" applyAlignment="1">
      <alignment horizontal="center" vertical="center"/>
    </xf>
    <xf numFmtId="0" fontId="12" fillId="0" borderId="21" xfId="4" applyFont="1" applyBorder="1" applyAlignment="1">
      <alignment horizontal="center" vertical="center"/>
    </xf>
    <xf numFmtId="0" fontId="12" fillId="0" borderId="36" xfId="4" applyFont="1" applyBorder="1" applyAlignment="1">
      <alignment horizontal="center" vertical="center"/>
    </xf>
    <xf numFmtId="0" fontId="11" fillId="0" borderId="1" xfId="4" applyFont="1" applyBorder="1" applyAlignment="1">
      <alignment horizontal="center" vertical="center"/>
    </xf>
    <xf numFmtId="0" fontId="11" fillId="0" borderId="15" xfId="0" applyFont="1" applyBorder="1" applyAlignment="1">
      <alignment horizontal="center" vertical="center" textRotation="255" shrinkToFit="1"/>
    </xf>
    <xf numFmtId="0" fontId="11" fillId="4" borderId="21" xfId="4" applyFont="1" applyFill="1" applyBorder="1" applyAlignment="1">
      <alignment horizontal="center" vertical="center"/>
    </xf>
    <xf numFmtId="0" fontId="11" fillId="0" borderId="17" xfId="0" applyFont="1" applyBorder="1" applyAlignment="1">
      <alignment horizontal="center" vertical="center" textRotation="255" shrinkToFit="1"/>
    </xf>
    <xf numFmtId="0" fontId="11" fillId="4" borderId="19" xfId="4" applyFont="1" applyFill="1" applyBorder="1" applyAlignment="1">
      <alignment horizontal="center" vertical="center"/>
    </xf>
    <xf numFmtId="0" fontId="11" fillId="0" borderId="38" xfId="0" applyFont="1" applyBorder="1" applyAlignment="1">
      <alignment horizontal="center" vertical="center" textRotation="255" shrinkToFit="1"/>
    </xf>
    <xf numFmtId="0" fontId="11" fillId="4" borderId="22" xfId="4" applyFont="1" applyFill="1" applyBorder="1" applyAlignment="1">
      <alignment horizontal="center" vertical="center"/>
    </xf>
    <xf numFmtId="0" fontId="13" fillId="0" borderId="27" xfId="4" applyFont="1" applyBorder="1" applyAlignment="1">
      <alignment horizontal="center" vertical="center" wrapText="1"/>
    </xf>
    <xf numFmtId="0" fontId="13" fillId="0" borderId="1" xfId="4" applyFont="1" applyBorder="1" applyAlignment="1">
      <alignment horizontal="center" vertical="center" wrapText="1"/>
    </xf>
    <xf numFmtId="0" fontId="11" fillId="0" borderId="18" xfId="4" applyFont="1" applyBorder="1" applyAlignment="1">
      <alignment horizontal="center" vertical="center" shrinkToFit="1"/>
    </xf>
    <xf numFmtId="0" fontId="11" fillId="0" borderId="39" xfId="4" applyFont="1" applyBorder="1" applyAlignment="1">
      <alignment horizontal="center" vertical="center"/>
    </xf>
    <xf numFmtId="0" fontId="11" fillId="0" borderId="40" xfId="4" applyFont="1" applyBorder="1" applyAlignment="1">
      <alignment horizontal="center" vertical="center"/>
    </xf>
    <xf numFmtId="0" fontId="11" fillId="0" borderId="41" xfId="4" applyFont="1" applyBorder="1" applyAlignment="1">
      <alignment horizontal="center" vertical="center"/>
    </xf>
    <xf numFmtId="0" fontId="11" fillId="0" borderId="168" xfId="0" applyFont="1" applyBorder="1" applyAlignment="1">
      <alignment vertical="center" textRotation="255"/>
    </xf>
    <xf numFmtId="0" fontId="11" fillId="0" borderId="42" xfId="4" applyFont="1" applyBorder="1" applyAlignment="1">
      <alignment horizontal="center" vertical="center"/>
    </xf>
    <xf numFmtId="0" fontId="12" fillId="0" borderId="0" xfId="4" applyFont="1" applyAlignment="1">
      <alignment horizontal="center" vertical="center"/>
    </xf>
    <xf numFmtId="0" fontId="11" fillId="0" borderId="0" xfId="4" applyFont="1" applyAlignment="1">
      <alignment horizontal="center" vertical="center" shrinkToFit="1"/>
    </xf>
    <xf numFmtId="0" fontId="11" fillId="0" borderId="8" xfId="4" applyFont="1" applyBorder="1" applyAlignment="1">
      <alignment horizontal="center" vertical="center" shrinkToFit="1"/>
    </xf>
    <xf numFmtId="0" fontId="12" fillId="0" borderId="34" xfId="4" applyFont="1" applyBorder="1" applyAlignment="1">
      <alignment horizontal="center" vertical="center" shrinkToFit="1"/>
    </xf>
    <xf numFmtId="0" fontId="12" fillId="0" borderId="43" xfId="4" applyFont="1" applyBorder="1" applyAlignment="1">
      <alignment horizontal="center" vertical="center" shrinkToFit="1"/>
    </xf>
    <xf numFmtId="0" fontId="12" fillId="0" borderId="1" xfId="4" applyFont="1" applyBorder="1" applyAlignment="1">
      <alignment horizontal="center" vertical="center" shrinkToFit="1"/>
    </xf>
    <xf numFmtId="0" fontId="12" fillId="0" borderId="0" xfId="4" applyFont="1" applyAlignment="1">
      <alignment horizontal="center" vertical="center" shrinkToFit="1"/>
    </xf>
    <xf numFmtId="0" fontId="11" fillId="0" borderId="169" xfId="0" applyFont="1" applyBorder="1" applyAlignment="1">
      <alignment vertical="center" textRotation="255"/>
    </xf>
    <xf numFmtId="0" fontId="11" fillId="0" borderId="16" xfId="4" applyFont="1" applyBorder="1" applyAlignment="1">
      <alignment horizontal="center" vertical="center" shrinkToFit="1"/>
    </xf>
    <xf numFmtId="0" fontId="11" fillId="0" borderId="15" xfId="4" applyFont="1" applyBorder="1" applyAlignment="1">
      <alignment horizontal="center" vertical="center" shrinkToFit="1"/>
    </xf>
    <xf numFmtId="0" fontId="11" fillId="0" borderId="35" xfId="4" applyFont="1" applyBorder="1" applyAlignment="1">
      <alignment horizontal="center" vertical="center" shrinkToFit="1"/>
    </xf>
    <xf numFmtId="0" fontId="11" fillId="0" borderId="10" xfId="4" applyFont="1" applyBorder="1" applyAlignment="1">
      <alignment horizontal="center" vertical="center" shrinkToFit="1"/>
    </xf>
    <xf numFmtId="0" fontId="11" fillId="0" borderId="44" xfId="4" applyFont="1" applyBorder="1" applyAlignment="1">
      <alignment horizontal="center" vertical="center" shrinkToFit="1"/>
    </xf>
    <xf numFmtId="0" fontId="11" fillId="0" borderId="21" xfId="4" applyFont="1" applyBorder="1" applyAlignment="1">
      <alignment horizontal="center" vertical="center" shrinkToFit="1"/>
    </xf>
    <xf numFmtId="0" fontId="11" fillId="0" borderId="3" xfId="4" applyFont="1" applyBorder="1" applyAlignment="1">
      <alignment horizontal="center" vertical="center" shrinkToFit="1"/>
    </xf>
    <xf numFmtId="0" fontId="11" fillId="0" borderId="43" xfId="4" applyFont="1" applyBorder="1" applyAlignment="1">
      <alignment horizontal="center" vertical="center" shrinkToFit="1"/>
    </xf>
    <xf numFmtId="0" fontId="11" fillId="0" borderId="45" xfId="4" applyFont="1" applyBorder="1" applyAlignment="1">
      <alignment horizontal="center" vertical="center" shrinkToFit="1"/>
    </xf>
    <xf numFmtId="0" fontId="11" fillId="0" borderId="46" xfId="4" applyFont="1" applyBorder="1" applyAlignment="1">
      <alignment horizontal="center" vertical="center" shrinkToFit="1"/>
    </xf>
    <xf numFmtId="0" fontId="11" fillId="0" borderId="47" xfId="4" applyFont="1" applyBorder="1" applyAlignment="1">
      <alignment horizontal="center" vertical="center" shrinkToFit="1"/>
    </xf>
    <xf numFmtId="0" fontId="11" fillId="0" borderId="48" xfId="4" applyFont="1" applyBorder="1" applyAlignment="1">
      <alignment horizontal="center" vertical="center" shrinkToFit="1"/>
    </xf>
    <xf numFmtId="0" fontId="11" fillId="0" borderId="34" xfId="4" applyFont="1" applyBorder="1" applyAlignment="1">
      <alignment horizontal="center" vertical="center" shrinkToFit="1"/>
    </xf>
    <xf numFmtId="0" fontId="11" fillId="0" borderId="49" xfId="4" applyFont="1" applyBorder="1" applyAlignment="1">
      <alignment horizontal="center" vertical="center" shrinkToFit="1"/>
    </xf>
    <xf numFmtId="0" fontId="11" fillId="0" borderId="1" xfId="4" applyFont="1" applyBorder="1" applyAlignment="1">
      <alignment horizontal="center" vertical="center" shrinkToFit="1"/>
    </xf>
    <xf numFmtId="0" fontId="11" fillId="0" borderId="50" xfId="4" applyFont="1" applyBorder="1" applyAlignment="1">
      <alignment horizontal="center" vertical="center" shrinkToFit="1"/>
    </xf>
    <xf numFmtId="0" fontId="11" fillId="0" borderId="14" xfId="4" applyFont="1" applyBorder="1" applyAlignment="1">
      <alignment horizontal="center" vertical="center" shrinkToFit="1"/>
    </xf>
    <xf numFmtId="0" fontId="11" fillId="0" borderId="0" xfId="4" applyFont="1" applyAlignment="1">
      <alignment vertical="center" shrinkToFit="1"/>
    </xf>
    <xf numFmtId="0" fontId="11" fillId="0" borderId="51" xfId="4" applyFont="1" applyBorder="1" applyAlignment="1">
      <alignment horizontal="center" vertical="center" shrinkToFit="1"/>
    </xf>
    <xf numFmtId="0" fontId="11" fillId="0" borderId="40" xfId="4" applyFont="1" applyBorder="1" applyAlignment="1">
      <alignment vertical="center" shrinkToFit="1"/>
    </xf>
    <xf numFmtId="0" fontId="11" fillId="0" borderId="41" xfId="4" applyFont="1" applyBorder="1" applyAlignment="1">
      <alignment horizontal="center" vertical="center" shrinkToFit="1"/>
    </xf>
    <xf numFmtId="0" fontId="11" fillId="0" borderId="11" xfId="4" applyFont="1" applyBorder="1" applyAlignment="1">
      <alignment horizontal="center" vertical="center" shrinkToFit="1"/>
    </xf>
    <xf numFmtId="0" fontId="11" fillId="0" borderId="35" xfId="0" applyFont="1" applyBorder="1" applyAlignment="1">
      <alignment vertical="center" shrinkToFit="1"/>
    </xf>
    <xf numFmtId="0" fontId="11" fillId="0" borderId="40" xfId="0" applyFont="1" applyBorder="1" applyAlignment="1">
      <alignment vertical="center" shrinkToFit="1"/>
    </xf>
    <xf numFmtId="0" fontId="11" fillId="0" borderId="40" xfId="4" applyFont="1" applyBorder="1" applyAlignment="1">
      <alignment horizontal="center" vertical="center" shrinkToFit="1"/>
    </xf>
    <xf numFmtId="0" fontId="12" fillId="0" borderId="48" xfId="4" applyFont="1" applyBorder="1" applyAlignment="1">
      <alignment horizontal="center" vertical="center" shrinkToFit="1"/>
    </xf>
    <xf numFmtId="0" fontId="11" fillId="0" borderId="52" xfId="4" applyFont="1" applyBorder="1" applyAlignment="1">
      <alignment horizontal="center" vertical="center" shrinkToFit="1"/>
    </xf>
    <xf numFmtId="0" fontId="12" fillId="0" borderId="3" xfId="4" applyFont="1" applyBorder="1" applyAlignment="1">
      <alignment horizontal="center" vertical="center" shrinkToFit="1"/>
    </xf>
    <xf numFmtId="0" fontId="12" fillId="0" borderId="8" xfId="4" applyFont="1" applyBorder="1" applyAlignment="1">
      <alignment horizontal="center" vertical="center" shrinkToFit="1"/>
    </xf>
    <xf numFmtId="0" fontId="12" fillId="0" borderId="47" xfId="4" applyFont="1" applyBorder="1" applyAlignment="1">
      <alignment horizontal="center" vertical="center" shrinkToFit="1"/>
    </xf>
    <xf numFmtId="0" fontId="12" fillId="0" borderId="35" xfId="4" applyFont="1" applyBorder="1" applyAlignment="1">
      <alignment horizontal="center" vertical="center" shrinkToFit="1"/>
    </xf>
    <xf numFmtId="0" fontId="11" fillId="0" borderId="53" xfId="4" applyFont="1" applyBorder="1" applyAlignment="1">
      <alignment horizontal="center" vertical="center" shrinkToFit="1"/>
    </xf>
    <xf numFmtId="0" fontId="11" fillId="0" borderId="54" xfId="4" applyFont="1" applyBorder="1" applyAlignment="1">
      <alignment horizontal="center" vertical="center" shrinkToFit="1"/>
    </xf>
    <xf numFmtId="0" fontId="11" fillId="0" borderId="38" xfId="4" applyFont="1" applyBorder="1" applyAlignment="1">
      <alignment horizontal="center" vertical="center" shrinkToFit="1"/>
    </xf>
    <xf numFmtId="0" fontId="11" fillId="0" borderId="22" xfId="4" applyFont="1" applyBorder="1" applyAlignment="1">
      <alignment horizontal="center" vertical="center" shrinkToFit="1"/>
    </xf>
    <xf numFmtId="0" fontId="12" fillId="4" borderId="17" xfId="4" applyFont="1" applyFill="1" applyBorder="1" applyAlignment="1">
      <alignment horizontal="center" vertical="center" shrinkToFit="1"/>
    </xf>
    <xf numFmtId="0" fontId="12" fillId="0" borderId="52" xfId="4" applyFont="1" applyBorder="1" applyAlignment="1">
      <alignment horizontal="center" vertical="center" shrinkToFit="1"/>
    </xf>
    <xf numFmtId="0" fontId="12" fillId="0" borderId="55" xfId="4" applyFont="1" applyBorder="1" applyAlignment="1">
      <alignment horizontal="center" vertical="center" shrinkToFit="1"/>
    </xf>
    <xf numFmtId="0" fontId="12" fillId="0" borderId="13" xfId="4" applyFont="1" applyBorder="1" applyAlignment="1">
      <alignment horizontal="center" vertical="center" shrinkToFit="1"/>
    </xf>
    <xf numFmtId="0" fontId="12" fillId="0" borderId="18" xfId="4" applyFont="1" applyBorder="1" applyAlignment="1">
      <alignment horizontal="center" vertical="center" shrinkToFit="1"/>
    </xf>
    <xf numFmtId="0" fontId="12" fillId="0" borderId="16" xfId="4" applyFont="1" applyBorder="1" applyAlignment="1">
      <alignment horizontal="center" vertical="center" shrinkToFit="1"/>
    </xf>
    <xf numFmtId="0" fontId="12" fillId="0" borderId="44" xfId="4" applyFont="1" applyBorder="1" applyAlignment="1">
      <alignment horizontal="center" vertical="center" shrinkToFit="1"/>
    </xf>
    <xf numFmtId="0" fontId="12" fillId="0" borderId="14" xfId="4" applyFont="1" applyBorder="1" applyAlignment="1">
      <alignment horizontal="center" vertical="center" shrinkToFit="1"/>
    </xf>
    <xf numFmtId="0" fontId="12" fillId="0" borderId="36" xfId="4" applyFont="1" applyBorder="1" applyAlignment="1">
      <alignment horizontal="center" vertical="center" shrinkToFit="1"/>
    </xf>
    <xf numFmtId="0" fontId="12" fillId="0" borderId="21" xfId="4" applyFont="1" applyBorder="1" applyAlignment="1">
      <alignment horizontal="center" vertical="center" shrinkToFit="1"/>
    </xf>
    <xf numFmtId="0" fontId="11" fillId="0" borderId="56" xfId="4" applyFont="1" applyBorder="1" applyAlignment="1">
      <alignment vertical="center" textRotation="255" shrinkToFit="1"/>
    </xf>
    <xf numFmtId="0" fontId="11" fillId="0" borderId="57" xfId="4" applyFont="1" applyBorder="1" applyAlignment="1">
      <alignment horizontal="center" vertical="center" shrinkToFit="1"/>
    </xf>
    <xf numFmtId="0" fontId="11" fillId="0" borderId="23" xfId="4" applyFont="1" applyBorder="1" applyAlignment="1">
      <alignment horizontal="center" vertical="center" shrinkToFit="1"/>
    </xf>
    <xf numFmtId="0" fontId="11" fillId="0" borderId="58" xfId="4" applyFont="1" applyBorder="1" applyAlignment="1">
      <alignment horizontal="center" vertical="center" shrinkToFit="1"/>
    </xf>
    <xf numFmtId="0" fontId="11" fillId="0" borderId="59" xfId="0" applyFont="1" applyBorder="1" applyAlignment="1">
      <alignment vertical="center" textRotation="255" shrinkToFit="1"/>
    </xf>
    <xf numFmtId="0" fontId="11" fillId="0" borderId="60" xfId="4" applyFont="1" applyBorder="1" applyAlignment="1">
      <alignment horizontal="center" vertical="center" shrinkToFit="1"/>
    </xf>
    <xf numFmtId="0" fontId="12" fillId="4" borderId="16" xfId="4" applyFont="1" applyFill="1" applyBorder="1" applyAlignment="1">
      <alignment horizontal="center" vertical="center" shrinkToFit="1"/>
    </xf>
    <xf numFmtId="0" fontId="12" fillId="4" borderId="15" xfId="4" applyFont="1" applyFill="1" applyBorder="1" applyAlignment="1">
      <alignment horizontal="center" vertical="center" shrinkToFit="1"/>
    </xf>
    <xf numFmtId="0" fontId="12" fillId="4" borderId="21" xfId="4" applyFont="1" applyFill="1" applyBorder="1" applyAlignment="1">
      <alignment horizontal="center" vertical="center" shrinkToFit="1"/>
    </xf>
    <xf numFmtId="0" fontId="12" fillId="4" borderId="0" xfId="4" applyFont="1" applyFill="1" applyAlignment="1">
      <alignment horizontal="center" vertical="center" shrinkToFit="1"/>
    </xf>
    <xf numFmtId="0" fontId="11" fillId="0" borderId="0" xfId="4" applyFont="1" applyAlignment="1">
      <alignment shrinkToFit="1"/>
    </xf>
    <xf numFmtId="0" fontId="12" fillId="0" borderId="35" xfId="4" applyFont="1" applyBorder="1" applyAlignment="1">
      <alignment vertical="top" shrinkToFit="1"/>
    </xf>
    <xf numFmtId="0" fontId="12" fillId="4" borderId="48" xfId="4" applyFont="1" applyFill="1" applyBorder="1" applyAlignment="1">
      <alignment horizontal="center" vertical="center" shrinkToFit="1"/>
    </xf>
    <xf numFmtId="0" fontId="12" fillId="4" borderId="34" xfId="4" applyFont="1" applyFill="1" applyBorder="1" applyAlignment="1">
      <alignment horizontal="center" vertical="center" shrinkToFit="1"/>
    </xf>
    <xf numFmtId="0" fontId="12" fillId="0" borderId="27" xfId="4" applyFont="1" applyBorder="1" applyAlignment="1">
      <alignment horizontal="center" vertical="center" shrinkToFit="1"/>
    </xf>
    <xf numFmtId="0" fontId="12" fillId="0" borderId="61" xfId="4" applyFont="1" applyBorder="1" applyAlignment="1">
      <alignment horizontal="center" vertical="center" shrinkToFit="1"/>
    </xf>
    <xf numFmtId="0" fontId="12" fillId="4" borderId="20" xfId="4" applyFont="1" applyFill="1" applyBorder="1" applyAlignment="1">
      <alignment horizontal="center" vertical="center" shrinkToFit="1"/>
    </xf>
    <xf numFmtId="0" fontId="12" fillId="4" borderId="3" xfId="4" applyFont="1" applyFill="1" applyBorder="1" applyAlignment="1">
      <alignment horizontal="center" vertical="center" shrinkToFit="1"/>
    </xf>
    <xf numFmtId="0" fontId="12" fillId="4" borderId="43" xfId="4" applyFont="1" applyFill="1" applyBorder="1" applyAlignment="1">
      <alignment horizontal="center" vertical="center" shrinkToFit="1"/>
    </xf>
    <xf numFmtId="0" fontId="12" fillId="4" borderId="8" xfId="4" applyFont="1" applyFill="1" applyBorder="1" applyAlignment="1">
      <alignment horizontal="center" vertical="center" shrinkToFit="1"/>
    </xf>
    <xf numFmtId="0" fontId="12" fillId="4" borderId="1" xfId="4" applyFont="1" applyFill="1" applyBorder="1" applyAlignment="1">
      <alignment horizontal="center" vertical="center" shrinkToFit="1"/>
    </xf>
    <xf numFmtId="0" fontId="11" fillId="0" borderId="2" xfId="4" applyFont="1" applyBorder="1" applyAlignment="1">
      <alignment horizontal="center" vertical="center" shrinkToFit="1"/>
    </xf>
    <xf numFmtId="0" fontId="11" fillId="0" borderId="39" xfId="4" applyFont="1" applyBorder="1" applyAlignment="1">
      <alignment horizontal="center" vertical="center" shrinkToFit="1"/>
    </xf>
    <xf numFmtId="0" fontId="11" fillId="0" borderId="42" xfId="4" applyFont="1" applyBorder="1" applyAlignment="1">
      <alignment horizontal="center" vertical="center" shrinkToFit="1"/>
    </xf>
    <xf numFmtId="0" fontId="12" fillId="4" borderId="53" xfId="4" applyFont="1" applyFill="1" applyBorder="1" applyAlignment="1">
      <alignment horizontal="center" vertical="center" shrinkToFit="1"/>
    </xf>
    <xf numFmtId="0" fontId="12" fillId="0" borderId="54" xfId="4" applyFont="1" applyBorder="1" applyAlignment="1">
      <alignment horizontal="center" vertical="center" shrinkToFit="1"/>
    </xf>
    <xf numFmtId="0" fontId="12" fillId="0" borderId="53" xfId="4" applyFont="1" applyBorder="1" applyAlignment="1">
      <alignment horizontal="center" vertical="center" shrinkToFit="1"/>
    </xf>
    <xf numFmtId="0" fontId="24" fillId="0" borderId="0" xfId="0" applyFont="1" applyAlignment="1">
      <alignment horizontal="center" vertical="center"/>
    </xf>
    <xf numFmtId="0" fontId="33" fillId="0" borderId="0" xfId="0" applyFont="1">
      <alignment vertical="center"/>
    </xf>
    <xf numFmtId="0" fontId="35" fillId="0" borderId="0" xfId="4" applyFont="1" applyAlignment="1">
      <alignment horizontal="center" vertical="center"/>
    </xf>
    <xf numFmtId="0" fontId="24" fillId="0" borderId="0" xfId="4" applyFont="1" applyAlignment="1">
      <alignment horizontal="center" vertical="center"/>
    </xf>
    <xf numFmtId="0" fontId="12" fillId="0" borderId="0" xfId="4" applyFont="1" applyAlignment="1">
      <alignment horizontal="left" vertical="center"/>
    </xf>
    <xf numFmtId="0" fontId="22" fillId="0" borderId="0" xfId="4" applyFont="1" applyAlignment="1">
      <alignment horizontal="left" vertical="center"/>
    </xf>
    <xf numFmtId="0" fontId="21" fillId="0" borderId="0" xfId="4" applyFont="1" applyAlignment="1">
      <alignment horizontal="left" vertical="center"/>
    </xf>
    <xf numFmtId="0" fontId="12" fillId="0" borderId="0" xfId="0" applyFont="1" applyAlignment="1">
      <alignment horizontal="center" vertical="center" textRotation="255"/>
    </xf>
    <xf numFmtId="0" fontId="12" fillId="0" borderId="0" xfId="0" applyFont="1" applyAlignment="1">
      <alignment horizontal="left" vertical="center"/>
    </xf>
    <xf numFmtId="0" fontId="12" fillId="0" borderId="0" xfId="4" applyFont="1" applyAlignment="1">
      <alignment vertical="center"/>
    </xf>
    <xf numFmtId="0" fontId="12" fillId="0" borderId="0" xfId="4" applyFont="1"/>
    <xf numFmtId="0" fontId="6" fillId="0" borderId="0" xfId="4" applyFont="1" applyAlignment="1">
      <alignment horizontal="center"/>
    </xf>
    <xf numFmtId="0" fontId="11" fillId="0" borderId="150" xfId="0" applyFont="1" applyBorder="1" applyAlignment="1">
      <alignment vertical="center" textRotation="255"/>
    </xf>
    <xf numFmtId="0" fontId="16" fillId="0" borderId="170" xfId="4" applyFont="1" applyBorder="1" applyAlignment="1">
      <alignment horizontal="center" vertical="center" shrinkToFit="1"/>
    </xf>
    <xf numFmtId="0" fontId="16" fillId="0" borderId="171" xfId="4" applyFont="1" applyBorder="1" applyAlignment="1">
      <alignment horizontal="center" vertical="center" shrinkToFit="1"/>
    </xf>
    <xf numFmtId="0" fontId="16" fillId="0" borderId="172" xfId="4" applyFont="1" applyBorder="1" applyAlignment="1">
      <alignment horizontal="center" vertical="center" shrinkToFit="1"/>
    </xf>
    <xf numFmtId="0" fontId="16" fillId="0" borderId="173" xfId="4" applyFont="1" applyBorder="1" applyAlignment="1">
      <alignment horizontal="center" vertical="center" shrinkToFit="1"/>
    </xf>
    <xf numFmtId="0" fontId="41" fillId="0" borderId="164" xfId="0" applyFont="1" applyBorder="1">
      <alignment vertical="center"/>
    </xf>
    <xf numFmtId="0" fontId="41" fillId="0" borderId="162" xfId="0" applyFont="1" applyBorder="1">
      <alignment vertical="center"/>
    </xf>
    <xf numFmtId="0" fontId="33" fillId="0" borderId="158" xfId="0" applyFont="1" applyBorder="1">
      <alignment vertical="center"/>
    </xf>
    <xf numFmtId="0" fontId="33" fillId="0" borderId="175" xfId="0" applyFont="1" applyBorder="1">
      <alignment vertical="center"/>
    </xf>
    <xf numFmtId="0" fontId="40" fillId="0" borderId="0" xfId="0" applyFont="1" applyAlignment="1">
      <alignment vertical="top"/>
    </xf>
    <xf numFmtId="0" fontId="46" fillId="0" borderId="0" xfId="0" applyFont="1">
      <alignment vertical="center"/>
    </xf>
    <xf numFmtId="0" fontId="44" fillId="0" borderId="0" xfId="4" applyFont="1" applyAlignment="1">
      <alignment vertical="top"/>
    </xf>
    <xf numFmtId="0" fontId="33" fillId="0" borderId="174" xfId="0" applyFont="1" applyBorder="1">
      <alignment vertical="center"/>
    </xf>
    <xf numFmtId="0" fontId="23" fillId="0" borderId="0" xfId="4" applyFont="1" applyAlignment="1">
      <alignment vertical="center"/>
    </xf>
    <xf numFmtId="9" fontId="20" fillId="0" borderId="0" xfId="3" applyFont="1" applyAlignment="1" applyProtection="1">
      <alignment horizontal="center"/>
    </xf>
    <xf numFmtId="0" fontId="12" fillId="0" borderId="152" xfId="4" applyFont="1" applyBorder="1" applyAlignment="1">
      <alignment horizontal="left" vertical="center"/>
    </xf>
    <xf numFmtId="0" fontId="6" fillId="0" borderId="176" xfId="4" applyFont="1" applyBorder="1"/>
    <xf numFmtId="0" fontId="12" fillId="0" borderId="153" xfId="4" applyFont="1" applyBorder="1" applyAlignment="1">
      <alignment horizontal="left" vertical="center"/>
    </xf>
    <xf numFmtId="0" fontId="0" fillId="0" borderId="153" xfId="0" applyBorder="1">
      <alignment vertical="center"/>
    </xf>
    <xf numFmtId="0" fontId="0" fillId="0" borderId="152" xfId="0" applyBorder="1">
      <alignment vertical="center"/>
    </xf>
    <xf numFmtId="0" fontId="33" fillId="0" borderId="152" xfId="0" applyFont="1" applyBorder="1">
      <alignment vertical="center"/>
    </xf>
    <xf numFmtId="0" fontId="6" fillId="0" borderId="177" xfId="4" applyFont="1" applyBorder="1"/>
    <xf numFmtId="0" fontId="0" fillId="0" borderId="176" xfId="0" applyBorder="1">
      <alignment vertical="center"/>
    </xf>
    <xf numFmtId="0" fontId="22" fillId="0" borderId="178" xfId="0" applyFont="1" applyBorder="1">
      <alignment vertical="center"/>
    </xf>
    <xf numFmtId="0" fontId="11" fillId="0" borderId="152" xfId="0" applyFont="1" applyBorder="1">
      <alignment vertical="center"/>
    </xf>
    <xf numFmtId="0" fontId="11" fillId="0" borderId="152" xfId="0" applyFont="1" applyBorder="1" applyAlignment="1">
      <alignment horizontal="center" vertical="center"/>
    </xf>
    <xf numFmtId="0" fontId="12" fillId="0" borderId="152" xfId="0" applyFont="1" applyBorder="1" applyAlignment="1">
      <alignment horizontal="center" vertical="center"/>
    </xf>
    <xf numFmtId="0" fontId="12" fillId="0" borderId="0" xfId="0" applyFont="1" applyAlignment="1">
      <alignment horizontal="center" vertical="center"/>
    </xf>
    <xf numFmtId="0" fontId="50" fillId="0" borderId="0" xfId="4" applyFont="1" applyAlignment="1">
      <alignment vertical="center"/>
    </xf>
    <xf numFmtId="0" fontId="51" fillId="0" borderId="0" xfId="4" applyFont="1" applyAlignment="1">
      <alignment vertical="center"/>
    </xf>
    <xf numFmtId="0" fontId="52" fillId="0" borderId="163" xfId="0" applyFont="1" applyBorder="1" applyAlignment="1">
      <alignment horizontal="left" vertical="center"/>
    </xf>
    <xf numFmtId="0" fontId="52" fillId="0" borderId="178" xfId="0" applyFont="1" applyBorder="1" applyAlignment="1">
      <alignment horizontal="left" vertical="center"/>
    </xf>
    <xf numFmtId="0" fontId="52" fillId="0" borderId="178" xfId="4" applyFont="1" applyBorder="1" applyAlignment="1">
      <alignment vertical="center"/>
    </xf>
    <xf numFmtId="0" fontId="65" fillId="0" borderId="178" xfId="4" applyFont="1" applyBorder="1" applyAlignment="1">
      <alignment horizontal="left" vertical="center"/>
    </xf>
    <xf numFmtId="0" fontId="66" fillId="0" borderId="0" xfId="4" applyFont="1" applyAlignment="1">
      <alignment vertical="center"/>
    </xf>
    <xf numFmtId="0" fontId="53" fillId="0" borderId="0" xfId="0" applyFont="1" applyAlignment="1">
      <alignment horizontal="center" vertical="center"/>
    </xf>
    <xf numFmtId="0" fontId="24" fillId="0" borderId="179" xfId="0" applyFont="1" applyBorder="1" applyAlignment="1">
      <alignment horizontal="center" vertical="center" shrinkToFit="1"/>
    </xf>
    <xf numFmtId="0" fontId="12" fillId="0" borderId="149" xfId="4" applyFont="1" applyBorder="1" applyAlignment="1">
      <alignment horizontal="left" vertical="center" wrapText="1" shrinkToFit="1"/>
    </xf>
    <xf numFmtId="0" fontId="12" fillId="0" borderId="180" xfId="4" applyFont="1" applyBorder="1" applyAlignment="1">
      <alignment horizontal="left" vertical="center"/>
    </xf>
    <xf numFmtId="0" fontId="24" fillId="0" borderId="152" xfId="0" applyFont="1" applyBorder="1" applyAlignment="1">
      <alignment vertical="top"/>
    </xf>
    <xf numFmtId="0" fontId="6" fillId="0" borderId="152" xfId="4" applyFont="1" applyBorder="1"/>
    <xf numFmtId="0" fontId="12" fillId="0" borderId="152" xfId="4" applyFont="1" applyBorder="1" applyAlignment="1">
      <alignment horizontal="center" vertical="center"/>
    </xf>
    <xf numFmtId="0" fontId="21" fillId="0" borderId="152" xfId="4" applyFont="1" applyBorder="1" applyAlignment="1">
      <alignment vertical="center"/>
    </xf>
    <xf numFmtId="0" fontId="12" fillId="4" borderId="45" xfId="4" applyFont="1" applyFill="1" applyBorder="1" applyAlignment="1">
      <alignment horizontal="center" vertical="center" shrinkToFit="1"/>
    </xf>
    <xf numFmtId="0" fontId="12" fillId="0" borderId="164" xfId="4" applyFont="1" applyBorder="1" applyAlignment="1">
      <alignment horizontal="center" vertical="center" shrinkToFit="1"/>
    </xf>
    <xf numFmtId="0" fontId="11" fillId="0" borderId="62" xfId="4" applyFont="1" applyBorder="1" applyAlignment="1">
      <alignment horizontal="center" vertical="center" shrinkToFit="1"/>
    </xf>
    <xf numFmtId="0" fontId="11" fillId="0" borderId="63" xfId="4" applyFont="1" applyBorder="1" applyAlignment="1">
      <alignment horizontal="center" vertical="center" shrinkToFit="1"/>
    </xf>
    <xf numFmtId="0" fontId="11" fillId="0" borderId="64" xfId="0" applyFont="1" applyBorder="1" applyAlignment="1">
      <alignment vertical="center" shrinkToFit="1"/>
    </xf>
    <xf numFmtId="0" fontId="14" fillId="0" borderId="0" xfId="4" applyFont="1" applyAlignment="1">
      <alignment horizontal="center" vertical="center"/>
    </xf>
    <xf numFmtId="0" fontId="9" fillId="0" borderId="0" xfId="0" applyFont="1" applyAlignment="1">
      <alignment horizontal="center" vertical="center"/>
    </xf>
    <xf numFmtId="0" fontId="49" fillId="0" borderId="0" xfId="0" applyFont="1">
      <alignment vertical="center"/>
    </xf>
    <xf numFmtId="0" fontId="48" fillId="0" borderId="0" xfId="4" applyFont="1" applyAlignment="1">
      <alignment vertical="center"/>
    </xf>
    <xf numFmtId="0" fontId="4" fillId="0" borderId="0" xfId="4" applyFont="1" applyAlignment="1" applyProtection="1">
      <alignment horizontal="center" vertical="center"/>
      <protection locked="0"/>
    </xf>
    <xf numFmtId="0" fontId="47" fillId="0" borderId="0" xfId="0" applyFont="1">
      <alignment vertical="center"/>
    </xf>
    <xf numFmtId="0" fontId="16" fillId="0" borderId="0" xfId="4" applyFont="1" applyAlignment="1">
      <alignment horizontal="center" vertical="center" shrinkToFit="1"/>
    </xf>
    <xf numFmtId="0" fontId="27" fillId="0" borderId="0" xfId="4" applyFont="1" applyAlignment="1">
      <alignment vertical="top"/>
    </xf>
    <xf numFmtId="0" fontId="56" fillId="0" borderId="0" xfId="4" applyFont="1" applyAlignment="1">
      <alignment vertical="center"/>
    </xf>
    <xf numFmtId="0" fontId="43" fillId="0" borderId="0" xfId="4" applyFont="1" applyAlignment="1">
      <alignment vertical="center"/>
    </xf>
    <xf numFmtId="0" fontId="12" fillId="0" borderId="65" xfId="4" applyFont="1" applyBorder="1" applyAlignment="1">
      <alignment horizontal="center" vertical="center" shrinkToFit="1"/>
    </xf>
    <xf numFmtId="0" fontId="12" fillId="4" borderId="54" xfId="4" applyFont="1" applyFill="1" applyBorder="1" applyAlignment="1">
      <alignment horizontal="center" vertical="center" shrinkToFit="1"/>
    </xf>
    <xf numFmtId="0" fontId="12" fillId="4" borderId="55" xfId="4" applyFont="1" applyFill="1" applyBorder="1" applyAlignment="1">
      <alignment horizontal="center" vertical="center" shrinkToFit="1"/>
    </xf>
    <xf numFmtId="0" fontId="12" fillId="4" borderId="14" xfId="4" applyFont="1" applyFill="1" applyBorder="1" applyAlignment="1">
      <alignment horizontal="center" vertical="center" shrinkToFit="1"/>
    </xf>
    <xf numFmtId="0" fontId="38" fillId="4" borderId="66" xfId="4" applyFont="1" applyFill="1" applyBorder="1" applyAlignment="1" applyProtection="1">
      <alignment shrinkToFit="1"/>
      <protection locked="0"/>
    </xf>
    <xf numFmtId="0" fontId="41" fillId="0" borderId="0" xfId="0" applyFont="1" applyAlignment="1">
      <alignment horizontal="center" vertical="center"/>
    </xf>
    <xf numFmtId="0" fontId="12" fillId="0" borderId="4" xfId="4" applyFont="1" applyBorder="1" applyAlignment="1">
      <alignment horizontal="center" vertical="center" textRotation="255"/>
    </xf>
    <xf numFmtId="0" fontId="11" fillId="0" borderId="55" xfId="4" applyFont="1" applyBorder="1" applyAlignment="1">
      <alignment horizontal="center" vertical="center" shrinkToFit="1"/>
    </xf>
    <xf numFmtId="0" fontId="11" fillId="0" borderId="67" xfId="4" applyFont="1" applyBorder="1" applyAlignment="1">
      <alignment horizontal="center" vertical="center" shrinkToFit="1"/>
    </xf>
    <xf numFmtId="0" fontId="12" fillId="0" borderId="45" xfId="4" applyFont="1" applyBorder="1" applyAlignment="1">
      <alignment horizontal="center" vertical="center" shrinkToFit="1"/>
    </xf>
    <xf numFmtId="0" fontId="12" fillId="0" borderId="68" xfId="4" applyFont="1" applyBorder="1" applyAlignment="1">
      <alignment horizontal="center" vertical="center" shrinkToFit="1"/>
    </xf>
    <xf numFmtId="0" fontId="6" fillId="0" borderId="66" xfId="4" applyFont="1" applyBorder="1"/>
    <xf numFmtId="0" fontId="11" fillId="0" borderId="181" xfId="0" applyFont="1" applyBorder="1" applyAlignment="1">
      <alignment horizontal="center" vertical="center" textRotation="255"/>
    </xf>
    <xf numFmtId="0" fontId="11" fillId="0" borderId="182" xfId="0" applyFont="1" applyBorder="1" applyAlignment="1">
      <alignment horizontal="center" vertical="center" textRotation="255"/>
    </xf>
    <xf numFmtId="0" fontId="11" fillId="0" borderId="183" xfId="0" applyFont="1" applyBorder="1" applyAlignment="1">
      <alignment horizontal="center" vertical="center" textRotation="255"/>
    </xf>
    <xf numFmtId="0" fontId="41" fillId="0" borderId="184" xfId="0" applyFont="1" applyBorder="1" applyAlignment="1">
      <alignment horizontal="center" vertical="center"/>
    </xf>
    <xf numFmtId="0" fontId="6" fillId="0" borderId="0" xfId="4" applyFont="1" applyProtection="1">
      <protection locked="0"/>
    </xf>
    <xf numFmtId="0" fontId="6" fillId="0" borderId="0" xfId="4" applyFont="1" applyAlignment="1" applyProtection="1">
      <alignment horizontal="center"/>
      <protection locked="0"/>
    </xf>
    <xf numFmtId="0" fontId="6" fillId="4" borderId="0" xfId="4" applyFont="1" applyFill="1" applyProtection="1">
      <protection locked="0"/>
    </xf>
    <xf numFmtId="0" fontId="7" fillId="4" borderId="150" xfId="4" applyFont="1" applyFill="1" applyBorder="1" applyProtection="1">
      <protection locked="0"/>
    </xf>
    <xf numFmtId="0" fontId="6" fillId="0" borderId="185" xfId="4" applyFont="1" applyBorder="1" applyProtection="1">
      <protection locked="0"/>
    </xf>
    <xf numFmtId="0" fontId="7" fillId="4" borderId="186" xfId="4" applyFont="1" applyFill="1" applyBorder="1" applyProtection="1">
      <protection locked="0"/>
    </xf>
    <xf numFmtId="0" fontId="6" fillId="0" borderId="148" xfId="4" applyFont="1" applyBorder="1" applyProtection="1">
      <protection locked="0"/>
    </xf>
    <xf numFmtId="0" fontId="6" fillId="0" borderId="187" xfId="4" applyFont="1" applyBorder="1" applyProtection="1">
      <protection locked="0"/>
    </xf>
    <xf numFmtId="0" fontId="6" fillId="0" borderId="150" xfId="4" applyFont="1" applyBorder="1" applyProtection="1">
      <protection locked="0"/>
    </xf>
    <xf numFmtId="0" fontId="41" fillId="0" borderId="157" xfId="4" applyFont="1" applyBorder="1" applyAlignment="1">
      <alignment vertical="center"/>
    </xf>
    <xf numFmtId="0" fontId="41" fillId="0" borderId="188" xfId="4" applyFont="1" applyBorder="1" applyAlignment="1">
      <alignment vertical="center"/>
    </xf>
    <xf numFmtId="0" fontId="41" fillId="0" borderId="161" xfId="0" applyFont="1" applyBorder="1" applyAlignment="1">
      <alignment horizontal="center" vertical="center"/>
    </xf>
    <xf numFmtId="0" fontId="41" fillId="0" borderId="189" xfId="0" applyFont="1" applyBorder="1" applyAlignment="1">
      <alignment horizontal="center" vertical="center"/>
    </xf>
    <xf numFmtId="0" fontId="41" fillId="0" borderId="190" xfId="4" applyFont="1" applyBorder="1" applyAlignment="1">
      <alignment vertical="center"/>
    </xf>
    <xf numFmtId="0" fontId="41" fillId="0" borderId="191" xfId="4" applyFont="1" applyBorder="1" applyAlignment="1">
      <alignment vertical="center"/>
    </xf>
    <xf numFmtId="0" fontId="58" fillId="0" borderId="0" xfId="4" applyFont="1" applyAlignment="1">
      <alignment vertical="top"/>
    </xf>
    <xf numFmtId="0" fontId="59" fillId="0" borderId="0" xfId="0" applyFont="1">
      <alignment vertical="center"/>
    </xf>
    <xf numFmtId="0" fontId="60" fillId="0" borderId="0" xfId="4" applyFont="1" applyAlignment="1">
      <alignment vertical="center"/>
    </xf>
    <xf numFmtId="0" fontId="12" fillId="4" borderId="71" xfId="4" applyFont="1" applyFill="1" applyBorder="1" applyAlignment="1">
      <alignment horizontal="center" vertical="center" shrinkToFit="1"/>
    </xf>
    <xf numFmtId="0" fontId="11" fillId="0" borderId="0" xfId="0" applyFont="1" applyAlignment="1">
      <alignment vertical="center" textRotation="255" shrinkToFit="1"/>
    </xf>
    <xf numFmtId="0" fontId="12" fillId="4" borderId="0" xfId="4" applyFont="1" applyFill="1" applyAlignment="1">
      <alignment vertical="center" shrinkToFit="1"/>
    </xf>
    <xf numFmtId="0" fontId="38" fillId="4" borderId="0" xfId="4" applyFont="1" applyFill="1" applyAlignment="1" applyProtection="1">
      <alignment shrinkToFit="1"/>
      <protection locked="0"/>
    </xf>
    <xf numFmtId="0" fontId="12" fillId="0" borderId="176" xfId="4" applyFont="1" applyBorder="1"/>
    <xf numFmtId="0" fontId="12" fillId="0" borderId="177" xfId="4" applyFont="1" applyBorder="1"/>
    <xf numFmtId="0" fontId="11" fillId="0" borderId="72" xfId="4" applyFont="1" applyBorder="1" applyAlignment="1">
      <alignment horizontal="center" vertical="center" shrinkToFit="1"/>
    </xf>
    <xf numFmtId="0" fontId="11" fillId="0" borderId="32" xfId="4" applyFont="1" applyBorder="1" applyAlignment="1">
      <alignment horizontal="center" vertical="center" shrinkToFit="1"/>
    </xf>
    <xf numFmtId="0" fontId="12" fillId="0" borderId="73" xfId="4" applyFont="1" applyBorder="1" applyAlignment="1">
      <alignment horizontal="center" vertical="center" shrinkToFit="1"/>
    </xf>
    <xf numFmtId="0" fontId="21" fillId="0" borderId="43" xfId="4" applyFont="1" applyBorder="1" applyAlignment="1">
      <alignment horizontal="center" vertical="center" shrinkToFit="1"/>
    </xf>
    <xf numFmtId="0" fontId="21" fillId="0" borderId="74" xfId="4" applyFont="1" applyBorder="1" applyAlignment="1">
      <alignment horizontal="center" vertical="center" shrinkToFit="1"/>
    </xf>
    <xf numFmtId="0" fontId="0" fillId="0" borderId="192" xfId="0" applyBorder="1">
      <alignment vertical="center"/>
    </xf>
    <xf numFmtId="0" fontId="12" fillId="0" borderId="0" xfId="4" applyFont="1" applyAlignment="1">
      <alignment horizontal="center" vertical="center" wrapText="1"/>
    </xf>
    <xf numFmtId="0" fontId="12" fillId="0" borderId="69" xfId="4" applyFont="1" applyBorder="1" applyAlignment="1">
      <alignment horizontal="center" vertical="center" wrapText="1"/>
    </xf>
    <xf numFmtId="0" fontId="61" fillId="5" borderId="75" xfId="4" applyFont="1" applyFill="1" applyBorder="1" applyAlignment="1" applyProtection="1">
      <alignment horizontal="center" shrinkToFit="1"/>
      <protection locked="0"/>
    </xf>
    <xf numFmtId="0" fontId="10" fillId="0" borderId="149" xfId="4" applyFont="1" applyBorder="1" applyAlignment="1">
      <alignment horizontal="left" vertical="center" wrapText="1" shrinkToFit="1"/>
    </xf>
    <xf numFmtId="0" fontId="41" fillId="0" borderId="193" xfId="0" applyFont="1" applyBorder="1" applyAlignment="1">
      <alignment horizontal="center" vertical="center"/>
    </xf>
    <xf numFmtId="0" fontId="43" fillId="0" borderId="193" xfId="4" applyFont="1" applyBorder="1" applyAlignment="1">
      <alignment horizontal="center"/>
    </xf>
    <xf numFmtId="0" fontId="41" fillId="0" borderId="194" xfId="0" applyFont="1" applyBorder="1" applyAlignment="1">
      <alignment horizontal="center" vertical="center"/>
    </xf>
    <xf numFmtId="0" fontId="41" fillId="0" borderId="195" xfId="0" applyFont="1" applyBorder="1" applyAlignment="1">
      <alignment horizontal="center" vertical="center"/>
    </xf>
    <xf numFmtId="0" fontId="41" fillId="0" borderId="195" xfId="4" quotePrefix="1" applyFont="1" applyBorder="1" applyAlignment="1">
      <alignment horizontal="center" vertical="center"/>
    </xf>
    <xf numFmtId="0" fontId="43" fillId="0" borderId="193" xfId="4" applyFont="1" applyBorder="1" applyAlignment="1">
      <alignment horizontal="center" vertical="center"/>
    </xf>
    <xf numFmtId="0" fontId="43" fillId="0" borderId="196" xfId="4" applyFont="1" applyBorder="1" applyAlignment="1">
      <alignment horizontal="center"/>
    </xf>
    <xf numFmtId="0" fontId="43" fillId="0" borderId="197" xfId="4" applyFont="1" applyBorder="1" applyAlignment="1">
      <alignment horizontal="center"/>
    </xf>
    <xf numFmtId="0" fontId="43" fillId="0" borderId="198" xfId="4" applyFont="1" applyBorder="1" applyAlignment="1">
      <alignment horizontal="center"/>
    </xf>
    <xf numFmtId="0" fontId="43" fillId="0" borderId="195" xfId="4" applyFont="1" applyBorder="1" applyAlignment="1">
      <alignment horizontal="center"/>
    </xf>
    <xf numFmtId="0" fontId="43" fillId="0" borderId="195" xfId="4" applyFont="1" applyBorder="1" applyAlignment="1">
      <alignment horizontal="center" shrinkToFit="1"/>
    </xf>
    <xf numFmtId="0" fontId="43" fillId="0" borderId="196" xfId="4" applyFont="1" applyBorder="1" applyAlignment="1">
      <alignment horizontal="center" shrinkToFit="1"/>
    </xf>
    <xf numFmtId="0" fontId="43" fillId="0" borderId="199" xfId="4" applyFont="1" applyBorder="1" applyAlignment="1">
      <alignment horizontal="center"/>
    </xf>
    <xf numFmtId="0" fontId="41" fillId="0" borderId="197" xfId="4" quotePrefix="1" applyFont="1" applyBorder="1" applyAlignment="1">
      <alignment horizontal="center" vertical="center"/>
    </xf>
    <xf numFmtId="0" fontId="43" fillId="0" borderId="199" xfId="4" applyFont="1" applyBorder="1" applyAlignment="1">
      <alignment horizontal="center" vertical="center"/>
    </xf>
    <xf numFmtId="0" fontId="12" fillId="0" borderId="158" xfId="4" applyFont="1" applyBorder="1" applyAlignment="1">
      <alignment horizontal="left" vertical="center" shrinkToFit="1"/>
    </xf>
    <xf numFmtId="0" fontId="12" fillId="4" borderId="49" xfId="4" applyFont="1" applyFill="1" applyBorder="1" applyAlignment="1">
      <alignment horizontal="center" vertical="center" shrinkToFit="1"/>
    </xf>
    <xf numFmtId="0" fontId="12" fillId="4" borderId="35" xfId="4" applyFont="1" applyFill="1" applyBorder="1" applyAlignment="1">
      <alignment horizontal="center" vertical="center" shrinkToFit="1"/>
    </xf>
    <xf numFmtId="0" fontId="12" fillId="4" borderId="81" xfId="4" applyFont="1" applyFill="1" applyBorder="1" applyAlignment="1">
      <alignment horizontal="center" vertical="center" shrinkToFit="1"/>
    </xf>
    <xf numFmtId="0" fontId="12" fillId="4" borderId="82" xfId="4" applyFont="1" applyFill="1" applyBorder="1" applyAlignment="1">
      <alignment horizontal="center" vertical="center" shrinkToFit="1"/>
    </xf>
    <xf numFmtId="0" fontId="12" fillId="4" borderId="83" xfId="4" applyFont="1" applyFill="1" applyBorder="1" applyAlignment="1">
      <alignment horizontal="center" vertical="center" shrinkToFit="1"/>
    </xf>
    <xf numFmtId="0" fontId="12" fillId="4" borderId="51" xfId="4" applyFont="1" applyFill="1" applyBorder="1" applyAlignment="1">
      <alignment horizontal="center" vertical="center" shrinkToFit="1"/>
    </xf>
    <xf numFmtId="0" fontId="12" fillId="4" borderId="84" xfId="4" applyFont="1" applyFill="1" applyBorder="1" applyAlignment="1">
      <alignment horizontal="center" vertical="center" shrinkToFit="1"/>
    </xf>
    <xf numFmtId="0" fontId="12" fillId="0" borderId="0" xfId="4" applyFont="1" applyAlignment="1">
      <alignment horizontal="center" vertical="center" textRotation="255"/>
    </xf>
    <xf numFmtId="0" fontId="11" fillId="0" borderId="85" xfId="0" applyFont="1" applyBorder="1" applyAlignment="1">
      <alignment vertical="center" textRotation="255" shrinkToFit="1"/>
    </xf>
    <xf numFmtId="0" fontId="12" fillId="4" borderId="86" xfId="4" applyFont="1" applyFill="1" applyBorder="1" applyAlignment="1">
      <alignment horizontal="center" vertical="center" shrinkToFit="1"/>
    </xf>
    <xf numFmtId="0" fontId="12" fillId="4" borderId="87" xfId="4" applyFont="1" applyFill="1" applyBorder="1" applyAlignment="1">
      <alignment horizontal="center" vertical="center" shrinkToFit="1"/>
    </xf>
    <xf numFmtId="0" fontId="12" fillId="4" borderId="88" xfId="4" applyFont="1" applyFill="1" applyBorder="1" applyAlignment="1">
      <alignment horizontal="center" vertical="center" shrinkToFit="1"/>
    </xf>
    <xf numFmtId="0" fontId="57" fillId="0" borderId="0" xfId="4" applyFont="1" applyAlignment="1">
      <alignment vertical="center"/>
    </xf>
    <xf numFmtId="0" fontId="41" fillId="0" borderId="200" xfId="0" applyFont="1" applyBorder="1" applyAlignment="1">
      <alignment horizontal="center" vertical="center"/>
    </xf>
    <xf numFmtId="0" fontId="12" fillId="4" borderId="19" xfId="4" applyFont="1" applyFill="1" applyBorder="1" applyAlignment="1">
      <alignment horizontal="center" vertical="center" shrinkToFit="1"/>
    </xf>
    <xf numFmtId="0" fontId="12" fillId="4" borderId="44" xfId="4" applyFont="1" applyFill="1" applyBorder="1" applyAlignment="1">
      <alignment horizontal="center" vertical="center" shrinkToFit="1"/>
    </xf>
    <xf numFmtId="0" fontId="12" fillId="0" borderId="201" xfId="4" applyFont="1" applyBorder="1" applyAlignment="1">
      <alignment horizontal="center" vertical="center" shrinkToFit="1"/>
    </xf>
    <xf numFmtId="0" fontId="12" fillId="0" borderId="20" xfId="4" applyFont="1" applyBorder="1" applyAlignment="1">
      <alignment horizontal="center" vertical="center" shrinkToFit="1"/>
    </xf>
    <xf numFmtId="0" fontId="11" fillId="0" borderId="202" xfId="4" applyFont="1" applyBorder="1" applyAlignment="1">
      <alignment horizontal="center" vertical="center" shrinkToFit="1"/>
    </xf>
    <xf numFmtId="0" fontId="6" fillId="0" borderId="185" xfId="4" applyFont="1" applyBorder="1"/>
    <xf numFmtId="0" fontId="11" fillId="0" borderId="203" xfId="4" applyFont="1" applyBorder="1" applyAlignment="1">
      <alignment horizontal="center" vertical="center" shrinkToFit="1"/>
    </xf>
    <xf numFmtId="0" fontId="11" fillId="0" borderId="204" xfId="4" applyFont="1" applyBorder="1" applyAlignment="1">
      <alignment horizontal="center" vertical="center" shrinkToFit="1"/>
    </xf>
    <xf numFmtId="0" fontId="11" fillId="0" borderId="205" xfId="4" applyFont="1" applyBorder="1" applyAlignment="1">
      <alignment horizontal="center" vertical="center"/>
    </xf>
    <xf numFmtId="0" fontId="21" fillId="0" borderId="53" xfId="4" applyFont="1" applyBorder="1" applyAlignment="1">
      <alignment horizontal="center" vertical="center" shrinkToFit="1"/>
    </xf>
    <xf numFmtId="0" fontId="21" fillId="0" borderId="61" xfId="4" applyFont="1" applyBorder="1" applyAlignment="1">
      <alignment horizontal="center" vertical="center" shrinkToFit="1"/>
    </xf>
    <xf numFmtId="0" fontId="43" fillId="4" borderId="9" xfId="4" applyFont="1" applyFill="1" applyBorder="1" applyAlignment="1" applyProtection="1">
      <alignment horizontal="center" vertical="center" shrinkToFit="1"/>
      <protection locked="0"/>
    </xf>
    <xf numFmtId="0" fontId="12" fillId="0" borderId="158" xfId="4" applyFont="1" applyBorder="1"/>
    <xf numFmtId="0" fontId="43" fillId="0" borderId="0" xfId="4" applyFont="1"/>
    <xf numFmtId="0" fontId="67" fillId="3" borderId="44" xfId="2" applyFont="1" applyBorder="1" applyAlignment="1" applyProtection="1">
      <alignment horizontal="center" vertical="center"/>
      <protection locked="0"/>
    </xf>
    <xf numFmtId="0" fontId="67" fillId="3" borderId="11" xfId="2" applyFont="1" applyBorder="1" applyAlignment="1" applyProtection="1">
      <alignment horizontal="center" vertical="center"/>
      <protection locked="0"/>
    </xf>
    <xf numFmtId="0" fontId="67" fillId="3" borderId="206" xfId="2" applyFont="1" applyBorder="1" applyAlignment="1" applyProtection="1">
      <alignment horizontal="center" vertical="center" textRotation="255"/>
      <protection locked="0"/>
    </xf>
    <xf numFmtId="0" fontId="67" fillId="3" borderId="207" xfId="2" applyFont="1" applyBorder="1" applyAlignment="1" applyProtection="1">
      <alignment horizontal="center" vertical="center" textRotation="255"/>
      <protection locked="0"/>
    </xf>
    <xf numFmtId="0" fontId="68" fillId="2" borderId="161" xfId="1" applyFont="1" applyBorder="1" applyAlignment="1" applyProtection="1">
      <alignment horizontal="center" vertical="center"/>
      <protection locked="0"/>
    </xf>
    <xf numFmtId="0" fontId="69" fillId="2" borderId="89" xfId="1" applyFont="1" applyBorder="1" applyAlignment="1" applyProtection="1">
      <alignment horizontal="center" vertical="center"/>
      <protection locked="0"/>
    </xf>
    <xf numFmtId="0" fontId="69" fillId="2" borderId="19" xfId="1" applyFont="1" applyBorder="1" applyAlignment="1" applyProtection="1">
      <alignment horizontal="center" vertical="center"/>
      <protection locked="0"/>
    </xf>
    <xf numFmtId="0" fontId="69" fillId="2" borderId="78" xfId="1" applyFont="1" applyBorder="1" applyAlignment="1" applyProtection="1">
      <alignment horizontal="center" vertical="center"/>
      <protection locked="0"/>
    </xf>
    <xf numFmtId="0" fontId="69" fillId="2" borderId="76" xfId="1" applyFont="1" applyBorder="1" applyAlignment="1" applyProtection="1">
      <alignment horizontal="center" vertical="center"/>
      <protection locked="0"/>
    </xf>
    <xf numFmtId="0" fontId="69" fillId="2" borderId="79" xfId="1" applyFont="1" applyBorder="1" applyAlignment="1" applyProtection="1">
      <alignment horizontal="center" vertical="center"/>
      <protection locked="0"/>
    </xf>
    <xf numFmtId="0" fontId="69" fillId="2" borderId="77" xfId="1" applyFont="1" applyBorder="1" applyAlignment="1" applyProtection="1">
      <alignment horizontal="center" vertical="center"/>
      <protection locked="0"/>
    </xf>
    <xf numFmtId="0" fontId="69" fillId="2" borderId="22" xfId="1" applyFont="1" applyBorder="1" applyAlignment="1" applyProtection="1">
      <alignment horizontal="center" vertical="center"/>
      <protection locked="0"/>
    </xf>
    <xf numFmtId="0" fontId="69" fillId="2" borderId="91" xfId="1" applyFont="1" applyBorder="1" applyAlignment="1" applyProtection="1">
      <alignment horizontal="center" vertical="center"/>
      <protection locked="0"/>
    </xf>
    <xf numFmtId="0" fontId="69" fillId="2" borderId="209" xfId="1" applyFont="1" applyBorder="1" applyAlignment="1" applyProtection="1">
      <alignment horizontal="center" vertical="center" shrinkToFit="1"/>
      <protection locked="0"/>
    </xf>
    <xf numFmtId="0" fontId="69" fillId="2" borderId="210" xfId="1" applyFont="1" applyBorder="1" applyAlignment="1" applyProtection="1">
      <alignment horizontal="center" vertical="center" shrinkToFit="1"/>
      <protection locked="0"/>
    </xf>
    <xf numFmtId="0" fontId="69" fillId="2" borderId="76" xfId="1" applyFont="1" applyBorder="1" applyAlignment="1" applyProtection="1">
      <alignment horizontal="center" vertical="center" wrapText="1"/>
      <protection locked="0"/>
    </xf>
    <xf numFmtId="0" fontId="69" fillId="2" borderId="44" xfId="1" applyFont="1" applyBorder="1" applyAlignment="1" applyProtection="1">
      <alignment horizontal="center" vertical="center" shrinkToFit="1"/>
      <protection locked="0"/>
    </xf>
    <xf numFmtId="0" fontId="69" fillId="2" borderId="19" xfId="1" applyFont="1" applyBorder="1" applyAlignment="1" applyProtection="1">
      <alignment horizontal="center" vertical="center" shrinkToFit="1"/>
      <protection locked="0"/>
    </xf>
    <xf numFmtId="0" fontId="69" fillId="2" borderId="89" xfId="1" applyFont="1" applyBorder="1" applyAlignment="1" applyProtection="1">
      <alignment horizontal="center" vertical="center" shrinkToFit="1"/>
      <protection locked="0"/>
    </xf>
    <xf numFmtId="0" fontId="69" fillId="2" borderId="22" xfId="1" applyFont="1" applyBorder="1" applyAlignment="1" applyProtection="1">
      <alignment horizontal="center" vertical="center" shrinkToFit="1"/>
      <protection locked="0"/>
    </xf>
    <xf numFmtId="0" fontId="69" fillId="2" borderId="76" xfId="1" applyFont="1" applyBorder="1" applyAlignment="1" applyProtection="1">
      <alignment horizontal="center" vertical="center" shrinkToFit="1"/>
      <protection locked="0"/>
    </xf>
    <xf numFmtId="0" fontId="69" fillId="2" borderId="77" xfId="1" applyFont="1" applyBorder="1" applyAlignment="1" applyProtection="1">
      <alignment horizontal="center" vertical="center" shrinkToFit="1"/>
      <protection locked="0"/>
    </xf>
    <xf numFmtId="0" fontId="69" fillId="2" borderId="79" xfId="1" applyFont="1" applyBorder="1" applyAlignment="1" applyProtection="1">
      <alignment horizontal="center" vertical="center" shrinkToFit="1"/>
      <protection locked="0"/>
    </xf>
    <xf numFmtId="0" fontId="69" fillId="2" borderId="211" xfId="1" applyFont="1" applyBorder="1" applyAlignment="1" applyProtection="1">
      <alignment horizontal="center" vertical="center" shrinkToFit="1"/>
      <protection locked="0"/>
    </xf>
    <xf numFmtId="0" fontId="69" fillId="2" borderId="208" xfId="1" applyFont="1" applyBorder="1" applyAlignment="1" applyProtection="1">
      <alignment horizontal="center" vertical="center" shrinkToFit="1"/>
      <protection locked="0"/>
    </xf>
    <xf numFmtId="0" fontId="69" fillId="2" borderId="212" xfId="1" applyFont="1" applyBorder="1" applyAlignment="1" applyProtection="1">
      <alignment horizontal="center" vertical="center" shrinkToFit="1"/>
      <protection locked="0"/>
    </xf>
    <xf numFmtId="0" fontId="69" fillId="2" borderId="90" xfId="1" applyFont="1" applyBorder="1" applyAlignment="1" applyProtection="1">
      <alignment horizontal="center" vertical="center" shrinkToFit="1"/>
      <protection locked="0"/>
    </xf>
    <xf numFmtId="0" fontId="69" fillId="2" borderId="92" xfId="1" applyFont="1" applyBorder="1" applyAlignment="1" applyProtection="1">
      <alignment horizontal="center" vertical="center" shrinkToFit="1"/>
      <protection locked="0"/>
    </xf>
    <xf numFmtId="0" fontId="69" fillId="2" borderId="93" xfId="1" applyFont="1" applyBorder="1" applyAlignment="1" applyProtection="1">
      <alignment horizontal="center" vertical="center" shrinkToFit="1"/>
      <protection locked="0"/>
    </xf>
    <xf numFmtId="0" fontId="69" fillId="2" borderId="94" xfId="1" applyFont="1" applyBorder="1" applyAlignment="1" applyProtection="1">
      <alignment horizontal="center" vertical="center" shrinkToFit="1"/>
      <protection locked="0"/>
    </xf>
    <xf numFmtId="0" fontId="69" fillId="2" borderId="95" xfId="1" applyFont="1" applyBorder="1" applyAlignment="1" applyProtection="1">
      <alignment horizontal="center" vertical="center" shrinkToFit="1"/>
      <protection locked="0"/>
    </xf>
    <xf numFmtId="0" fontId="69" fillId="0" borderId="197" xfId="1" applyFont="1" applyFill="1" applyBorder="1" applyAlignment="1" applyProtection="1">
      <alignment horizontal="center" vertical="center"/>
    </xf>
    <xf numFmtId="0" fontId="69" fillId="0" borderId="198" xfId="1" applyFont="1" applyFill="1" applyBorder="1" applyAlignment="1" applyProtection="1">
      <alignment horizontal="center" vertical="center"/>
    </xf>
    <xf numFmtId="0" fontId="67" fillId="3" borderId="213" xfId="2" applyFont="1" applyBorder="1" applyAlignment="1" applyProtection="1">
      <alignment horizontal="center" vertical="center" textRotation="255"/>
      <protection locked="0"/>
    </xf>
    <xf numFmtId="0" fontId="67" fillId="3" borderId="214" xfId="2" applyFont="1" applyBorder="1" applyAlignment="1" applyProtection="1">
      <alignment horizontal="center" vertical="center" textRotation="255"/>
      <protection locked="0"/>
    </xf>
    <xf numFmtId="176" fontId="69" fillId="2" borderId="161" xfId="1" applyNumberFormat="1" applyFont="1" applyBorder="1" applyAlignment="1" applyProtection="1">
      <alignment horizontal="right" vertical="center" shrinkToFit="1"/>
      <protection locked="0"/>
    </xf>
    <xf numFmtId="176" fontId="69" fillId="2" borderId="189" xfId="1" applyNumberFormat="1" applyFont="1" applyBorder="1" applyAlignment="1" applyProtection="1">
      <alignment horizontal="right" vertical="center" shrinkToFit="1"/>
      <protection locked="0"/>
    </xf>
    <xf numFmtId="177" fontId="69" fillId="2" borderId="161" xfId="1" applyNumberFormat="1" applyFont="1" applyBorder="1" applyAlignment="1" applyProtection="1">
      <alignment horizontal="right" vertical="center" shrinkToFit="1"/>
      <protection locked="0"/>
    </xf>
    <xf numFmtId="177" fontId="69" fillId="2" borderId="159" xfId="1" applyNumberFormat="1" applyFont="1" applyBorder="1" applyAlignment="1" applyProtection="1">
      <alignment horizontal="right" vertical="center" shrinkToFit="1"/>
      <protection locked="0"/>
    </xf>
    <xf numFmtId="177" fontId="69" fillId="2" borderId="193" xfId="1" applyNumberFormat="1" applyFont="1" applyBorder="1" applyAlignment="1" applyProtection="1">
      <alignment horizontal="right" vertical="center" shrinkToFit="1"/>
      <protection locked="0"/>
    </xf>
    <xf numFmtId="177" fontId="69" fillId="2" borderId="189" xfId="1" applyNumberFormat="1" applyFont="1" applyBorder="1" applyAlignment="1" applyProtection="1">
      <alignment horizontal="right" vertical="center" shrinkToFit="1"/>
      <protection locked="0"/>
    </xf>
    <xf numFmtId="177" fontId="69" fillId="2" borderId="215" xfId="1" applyNumberFormat="1" applyFont="1" applyBorder="1" applyAlignment="1" applyProtection="1">
      <alignment horizontal="right" vertical="center" shrinkToFit="1"/>
      <protection locked="0"/>
    </xf>
    <xf numFmtId="177" fontId="69" fillId="2" borderId="216" xfId="1" applyNumberFormat="1" applyFont="1" applyBorder="1" applyAlignment="1" applyProtection="1">
      <alignment horizontal="right" vertical="center" shrinkToFit="1"/>
      <protection locked="0"/>
    </xf>
    <xf numFmtId="0" fontId="69" fillId="2" borderId="96" xfId="1" applyFont="1" applyBorder="1" applyAlignment="1" applyProtection="1">
      <alignment horizontal="center" vertical="center" shrinkToFit="1"/>
      <protection locked="0"/>
    </xf>
    <xf numFmtId="0" fontId="11" fillId="0" borderId="27" xfId="4" applyFont="1" applyBorder="1" applyAlignment="1">
      <alignment horizontal="center" vertical="center" shrinkToFit="1"/>
    </xf>
    <xf numFmtId="0" fontId="70" fillId="2" borderId="44" xfId="1" applyFont="1" applyBorder="1" applyAlignment="1" applyProtection="1">
      <alignment horizontal="center" vertical="center"/>
      <protection locked="0"/>
    </xf>
    <xf numFmtId="0" fontId="70" fillId="2" borderId="19" xfId="1" applyFont="1" applyBorder="1" applyAlignment="1" applyProtection="1">
      <alignment horizontal="center" vertical="center"/>
      <protection locked="0"/>
    </xf>
    <xf numFmtId="0" fontId="70" fillId="2" borderId="89" xfId="1" applyFont="1" applyBorder="1" applyAlignment="1" applyProtection="1">
      <alignment horizontal="center" vertical="center"/>
      <protection locked="0"/>
    </xf>
    <xf numFmtId="0" fontId="70" fillId="2" borderId="78" xfId="1" applyFont="1" applyBorder="1" applyAlignment="1" applyProtection="1">
      <alignment horizontal="center" vertical="center" shrinkToFit="1"/>
      <protection locked="0"/>
    </xf>
    <xf numFmtId="0" fontId="70" fillId="2" borderId="76" xfId="1" applyFont="1" applyBorder="1" applyAlignment="1" applyProtection="1">
      <alignment horizontal="center" vertical="center" shrinkToFit="1"/>
      <protection locked="0"/>
    </xf>
    <xf numFmtId="0" fontId="71" fillId="0" borderId="195" xfId="4" quotePrefix="1" applyFont="1" applyBorder="1" applyAlignment="1">
      <alignment horizontal="center" vertical="center"/>
    </xf>
    <xf numFmtId="0" fontId="70" fillId="2" borderId="19" xfId="1" applyFont="1" applyBorder="1" applyAlignment="1" applyProtection="1">
      <alignment horizontal="center" vertical="center" shrinkToFit="1"/>
      <protection locked="0"/>
    </xf>
    <xf numFmtId="0" fontId="70" fillId="2" borderId="44" xfId="1" applyFont="1" applyBorder="1" applyAlignment="1" applyProtection="1">
      <alignment horizontal="center" vertical="center" shrinkToFit="1"/>
      <protection locked="0"/>
    </xf>
    <xf numFmtId="0" fontId="70" fillId="2" borderId="97" xfId="1" applyFont="1" applyBorder="1" applyAlignment="1" applyProtection="1">
      <alignment horizontal="center" vertical="center" shrinkToFit="1"/>
      <protection locked="0"/>
    </xf>
    <xf numFmtId="0" fontId="70" fillId="2" borderId="89" xfId="1" applyFont="1" applyBorder="1" applyAlignment="1" applyProtection="1">
      <alignment horizontal="center" vertical="center" shrinkToFit="1"/>
      <protection locked="0"/>
    </xf>
    <xf numFmtId="0" fontId="70" fillId="2" borderId="92" xfId="1" applyFont="1" applyBorder="1" applyAlignment="1" applyProtection="1">
      <alignment horizontal="center" vertical="center" shrinkToFit="1"/>
      <protection locked="0"/>
    </xf>
    <xf numFmtId="0" fontId="70" fillId="2" borderId="98" xfId="1" applyFont="1" applyBorder="1" applyAlignment="1" applyProtection="1">
      <alignment horizontal="center" vertical="center" shrinkToFit="1"/>
      <protection locked="0"/>
    </xf>
    <xf numFmtId="0" fontId="70" fillId="2" borderId="80" xfId="1" applyFont="1" applyBorder="1" applyAlignment="1" applyProtection="1">
      <alignment horizontal="center" vertical="center" shrinkToFit="1"/>
      <protection locked="0"/>
    </xf>
    <xf numFmtId="0" fontId="72" fillId="0" borderId="193" xfId="4" applyFont="1" applyBorder="1" applyAlignment="1">
      <alignment horizontal="center" vertical="center"/>
    </xf>
    <xf numFmtId="0" fontId="70" fillId="2" borderId="97" xfId="1" applyFont="1" applyBorder="1" applyAlignment="1" applyProtection="1">
      <alignment horizontal="center" vertical="center"/>
      <protection locked="0"/>
    </xf>
    <xf numFmtId="0" fontId="71" fillId="0" borderId="195" xfId="0" applyFont="1" applyBorder="1" applyAlignment="1">
      <alignment horizontal="center" vertical="center"/>
    </xf>
    <xf numFmtId="0" fontId="74" fillId="0" borderId="193" xfId="0" applyFont="1" applyBorder="1" applyAlignment="1">
      <alignment horizontal="center" vertical="center"/>
    </xf>
    <xf numFmtId="0" fontId="77" fillId="0" borderId="193" xfId="0" applyFont="1" applyBorder="1" applyAlignment="1">
      <alignment horizontal="center" vertical="center"/>
    </xf>
    <xf numFmtId="0" fontId="78" fillId="0" borderId="193" xfId="0" applyFont="1" applyBorder="1" applyAlignment="1">
      <alignment horizontal="center" vertical="center"/>
    </xf>
    <xf numFmtId="0" fontId="79" fillId="0" borderId="193" xfId="0" applyFont="1" applyBorder="1" applyAlignment="1">
      <alignment horizontal="center" vertical="center"/>
    </xf>
    <xf numFmtId="0" fontId="81" fillId="0" borderId="193" xfId="0" applyFont="1" applyBorder="1" applyAlignment="1">
      <alignment horizontal="center" vertical="center"/>
    </xf>
    <xf numFmtId="0" fontId="76" fillId="2" borderId="76" xfId="1" applyFont="1" applyBorder="1" applyAlignment="1" applyProtection="1">
      <alignment horizontal="center" vertical="center"/>
      <protection locked="0"/>
    </xf>
    <xf numFmtId="0" fontId="73" fillId="2" borderId="78" xfId="1" applyFont="1" applyBorder="1" applyAlignment="1" applyProtection="1">
      <alignment horizontal="center" vertical="center"/>
      <protection locked="0"/>
    </xf>
    <xf numFmtId="0" fontId="70" fillId="2" borderId="21" xfId="1" applyFont="1" applyBorder="1" applyAlignment="1" applyProtection="1">
      <alignment horizontal="center" vertical="center"/>
      <protection locked="0"/>
    </xf>
    <xf numFmtId="0" fontId="83" fillId="2" borderId="19" xfId="1" applyFont="1" applyBorder="1" applyAlignment="1" applyProtection="1">
      <alignment horizontal="center" vertical="center"/>
      <protection locked="0"/>
    </xf>
    <xf numFmtId="0" fontId="72" fillId="0" borderId="193" xfId="4" applyFont="1" applyBorder="1" applyAlignment="1">
      <alignment horizontal="center"/>
    </xf>
    <xf numFmtId="0" fontId="70" fillId="2" borderId="28" xfId="1" applyFont="1" applyBorder="1" applyAlignment="1" applyProtection="1">
      <alignment horizontal="center" vertical="center"/>
      <protection locked="0"/>
    </xf>
    <xf numFmtId="0" fontId="70" fillId="2" borderId="217" xfId="1" applyFont="1" applyBorder="1" applyAlignment="1" applyProtection="1">
      <alignment horizontal="center" vertical="center" shrinkToFit="1"/>
      <protection locked="0"/>
    </xf>
    <xf numFmtId="0" fontId="70" fillId="2" borderId="209" xfId="1" applyFont="1" applyBorder="1" applyAlignment="1" applyProtection="1">
      <alignment horizontal="center" vertical="center" shrinkToFit="1"/>
      <protection locked="0"/>
    </xf>
    <xf numFmtId="0" fontId="18" fillId="0" borderId="0" xfId="0" applyFont="1">
      <alignment vertical="center"/>
    </xf>
    <xf numFmtId="0" fontId="17" fillId="0" borderId="0" xfId="4" applyFont="1" applyAlignment="1">
      <alignment vertical="center"/>
    </xf>
    <xf numFmtId="0" fontId="12" fillId="0" borderId="0" xfId="4" applyFont="1" applyAlignment="1">
      <alignment vertical="center" shrinkToFit="1"/>
    </xf>
    <xf numFmtId="0" fontId="69" fillId="2" borderId="80" xfId="1" applyFont="1" applyBorder="1" applyAlignment="1" applyProtection="1">
      <alignment horizontal="center" vertical="center" shrinkToFit="1"/>
      <protection locked="0"/>
    </xf>
    <xf numFmtId="0" fontId="11" fillId="0" borderId="99" xfId="4" applyFont="1" applyBorder="1" applyAlignment="1">
      <alignment horizontal="center" vertical="center" shrinkToFit="1"/>
    </xf>
    <xf numFmtId="0" fontId="11" fillId="0" borderId="4" xfId="0" applyFont="1" applyBorder="1" applyAlignment="1">
      <alignment vertical="center" textRotation="255" shrinkToFit="1"/>
    </xf>
    <xf numFmtId="0" fontId="12" fillId="0" borderId="40" xfId="4" applyFont="1" applyBorder="1" applyAlignment="1">
      <alignment horizontal="center" vertical="center" shrinkToFit="1"/>
    </xf>
    <xf numFmtId="0" fontId="69" fillId="2" borderId="100" xfId="1" applyFont="1" applyBorder="1" applyAlignment="1" applyProtection="1">
      <alignment horizontal="center" vertical="center" shrinkToFit="1"/>
      <protection locked="0"/>
    </xf>
    <xf numFmtId="0" fontId="11" fillId="0" borderId="101" xfId="4" applyFont="1" applyBorder="1" applyAlignment="1">
      <alignment horizontal="center" vertical="center" shrinkToFit="1"/>
    </xf>
    <xf numFmtId="0" fontId="11" fillId="0" borderId="102" xfId="4" applyFont="1" applyBorder="1" applyAlignment="1">
      <alignment horizontal="center" vertical="center" shrinkToFit="1"/>
    </xf>
    <xf numFmtId="0" fontId="11" fillId="0" borderId="103" xfId="4" applyFont="1" applyBorder="1" applyAlignment="1">
      <alignment horizontal="center" vertical="center" shrinkToFit="1"/>
    </xf>
    <xf numFmtId="0" fontId="61" fillId="4" borderId="64" xfId="4" applyFont="1" applyFill="1" applyBorder="1" applyAlignment="1" applyProtection="1">
      <alignment horizontal="center" shrinkToFit="1"/>
      <protection locked="0"/>
    </xf>
    <xf numFmtId="0" fontId="11" fillId="0" borderId="63" xfId="4" applyFont="1" applyBorder="1" applyAlignment="1">
      <alignment horizontal="center" vertical="center" textRotation="255" shrinkToFit="1"/>
    </xf>
    <xf numFmtId="0" fontId="69" fillId="0" borderId="66" xfId="1" applyFont="1" applyFill="1" applyBorder="1" applyAlignment="1" applyProtection="1">
      <alignment horizontal="center" vertical="center" shrinkToFit="1"/>
      <protection locked="0"/>
    </xf>
    <xf numFmtId="0" fontId="11" fillId="0" borderId="104" xfId="0" applyFont="1" applyBorder="1" applyAlignment="1">
      <alignment vertical="center" textRotation="255" shrinkToFit="1"/>
    </xf>
    <xf numFmtId="0" fontId="11" fillId="0" borderId="55" xfId="4" applyFont="1" applyBorder="1" applyAlignment="1">
      <alignment vertical="center" shrinkToFit="1"/>
    </xf>
    <xf numFmtId="0" fontId="11" fillId="0" borderId="105" xfId="4" applyFont="1" applyBorder="1" applyAlignment="1">
      <alignment vertical="center" shrinkToFit="1"/>
    </xf>
    <xf numFmtId="0" fontId="19" fillId="0" borderId="87" xfId="4" applyFont="1" applyBorder="1" applyAlignment="1">
      <alignment horizontal="center" vertical="center" wrapText="1" shrinkToFit="1"/>
    </xf>
    <xf numFmtId="0" fontId="70" fillId="2" borderId="79" xfId="1" applyFont="1" applyBorder="1" applyAlignment="1" applyProtection="1">
      <alignment horizontal="center" vertical="center" shrinkToFit="1"/>
      <protection locked="0"/>
    </xf>
    <xf numFmtId="0" fontId="69" fillId="0" borderId="106" xfId="1" applyFont="1" applyFill="1" applyBorder="1" applyAlignment="1" applyProtection="1">
      <alignment horizontal="center" vertical="center" shrinkToFit="1"/>
      <protection locked="0"/>
    </xf>
    <xf numFmtId="0" fontId="69" fillId="2" borderId="218" xfId="1" applyFont="1" applyBorder="1" applyAlignment="1" applyProtection="1">
      <alignment horizontal="center" vertical="center" shrinkToFit="1"/>
      <protection locked="0"/>
    </xf>
    <xf numFmtId="0" fontId="12" fillId="0" borderId="219" xfId="4" applyFont="1" applyBorder="1" applyAlignment="1">
      <alignment horizontal="center" vertical="center" shrinkToFit="1"/>
    </xf>
    <xf numFmtId="0" fontId="12" fillId="0" borderId="108" xfId="4" applyFont="1" applyBorder="1" applyAlignment="1">
      <alignment horizontal="center" vertical="center" shrinkToFit="1"/>
    </xf>
    <xf numFmtId="0" fontId="12" fillId="0" borderId="39" xfId="4" applyFont="1" applyBorder="1" applyAlignment="1">
      <alignment horizontal="center" vertical="center" shrinkToFit="1"/>
    </xf>
    <xf numFmtId="0" fontId="12" fillId="4" borderId="55" xfId="4" applyFont="1" applyFill="1" applyBorder="1" applyAlignment="1">
      <alignment vertical="center" shrinkToFit="1"/>
    </xf>
    <xf numFmtId="0" fontId="12" fillId="4" borderId="105" xfId="4" applyFont="1" applyFill="1" applyBorder="1" applyAlignment="1">
      <alignment vertical="center" shrinkToFit="1"/>
    </xf>
    <xf numFmtId="0" fontId="12" fillId="4" borderId="105" xfId="4" applyFont="1" applyFill="1" applyBorder="1" applyAlignment="1">
      <alignment horizontal="center" vertical="center" shrinkToFit="1"/>
    </xf>
    <xf numFmtId="0" fontId="69" fillId="2" borderId="20" xfId="1" applyFont="1" applyBorder="1" applyAlignment="1" applyProtection="1">
      <alignment horizontal="center" vertical="center" shrinkToFit="1"/>
      <protection locked="0"/>
    </xf>
    <xf numFmtId="0" fontId="38" fillId="4" borderId="109" xfId="4" applyFont="1" applyFill="1" applyBorder="1" applyAlignment="1" applyProtection="1">
      <alignment shrinkToFit="1"/>
      <protection locked="0"/>
    </xf>
    <xf numFmtId="0" fontId="70" fillId="2" borderId="110" xfId="1" applyFont="1" applyBorder="1" applyAlignment="1" applyProtection="1">
      <alignment horizontal="center" vertical="center" shrinkToFit="1"/>
      <protection locked="0"/>
    </xf>
    <xf numFmtId="0" fontId="11" fillId="0" borderId="63" xfId="0" applyFont="1" applyBorder="1" applyAlignment="1">
      <alignment vertical="center" textRotation="255" shrinkToFit="1"/>
    </xf>
    <xf numFmtId="0" fontId="61" fillId="4" borderId="111" xfId="4" applyFont="1" applyFill="1" applyBorder="1" applyAlignment="1" applyProtection="1">
      <alignment horizontal="center" vertical="center" shrinkToFit="1"/>
      <protection locked="0"/>
    </xf>
    <xf numFmtId="0" fontId="12" fillId="0" borderId="220" xfId="4" applyFont="1" applyBorder="1" applyAlignment="1">
      <alignment horizontal="center" vertical="center" shrinkToFit="1"/>
    </xf>
    <xf numFmtId="0" fontId="69" fillId="0" borderId="112" xfId="1" applyFont="1" applyFill="1" applyBorder="1" applyAlignment="1" applyProtection="1">
      <alignment horizontal="center" vertical="center" shrinkToFit="1"/>
      <protection locked="0"/>
    </xf>
    <xf numFmtId="0" fontId="12" fillId="0" borderId="101" xfId="4" applyFont="1" applyBorder="1" applyAlignment="1">
      <alignment horizontal="center" vertical="center" shrinkToFit="1"/>
    </xf>
    <xf numFmtId="0" fontId="12" fillId="0" borderId="221" xfId="4" applyFont="1" applyBorder="1" applyAlignment="1">
      <alignment horizontal="center" vertical="center" shrinkToFit="1"/>
    </xf>
    <xf numFmtId="177" fontId="69" fillId="2" borderId="162" xfId="1" applyNumberFormat="1" applyFont="1" applyBorder="1" applyAlignment="1" applyProtection="1">
      <alignment horizontal="right" vertical="center" shrinkToFit="1"/>
      <protection locked="0"/>
    </xf>
    <xf numFmtId="177" fontId="69" fillId="2" borderId="222" xfId="1" applyNumberFormat="1" applyFont="1" applyBorder="1" applyAlignment="1" applyProtection="1">
      <alignment horizontal="right" vertical="center" shrinkToFit="1"/>
      <protection locked="0"/>
    </xf>
    <xf numFmtId="0" fontId="41" fillId="0" borderId="201" xfId="0" applyFont="1" applyBorder="1" applyAlignment="1">
      <alignment horizontal="center" vertical="center"/>
    </xf>
    <xf numFmtId="176" fontId="69" fillId="2" borderId="201" xfId="1" applyNumberFormat="1" applyFont="1" applyBorder="1" applyAlignment="1" applyProtection="1">
      <alignment horizontal="right" vertical="center" shrinkToFit="1"/>
      <protection locked="0"/>
    </xf>
    <xf numFmtId="177" fontId="69" fillId="2" borderId="201" xfId="1" applyNumberFormat="1" applyFont="1" applyBorder="1" applyAlignment="1" applyProtection="1">
      <alignment horizontal="right" vertical="center" shrinkToFit="1"/>
      <protection locked="0"/>
    </xf>
    <xf numFmtId="177" fontId="69" fillId="2" borderId="163" xfId="1" applyNumberFormat="1" applyFont="1" applyBorder="1" applyAlignment="1" applyProtection="1">
      <alignment horizontal="right" vertical="center" shrinkToFit="1"/>
      <protection locked="0"/>
    </xf>
    <xf numFmtId="177" fontId="69" fillId="2" borderId="160" xfId="1" applyNumberFormat="1" applyFont="1" applyBorder="1" applyAlignment="1" applyProtection="1">
      <alignment horizontal="right" vertical="center" shrinkToFit="1"/>
      <protection locked="0"/>
    </xf>
    <xf numFmtId="177" fontId="69" fillId="2" borderId="196" xfId="1" applyNumberFormat="1" applyFont="1" applyBorder="1" applyAlignment="1" applyProtection="1">
      <alignment horizontal="right" vertical="center" shrinkToFit="1"/>
      <protection locked="0"/>
    </xf>
    <xf numFmtId="0" fontId="43" fillId="0" borderId="223" xfId="0" applyFont="1" applyBorder="1" applyAlignment="1">
      <alignment horizontal="left" vertical="center" wrapText="1"/>
    </xf>
    <xf numFmtId="0" fontId="41" fillId="0" borderId="184" xfId="0" applyFont="1" applyBorder="1" applyAlignment="1">
      <alignment horizontal="left" vertical="center" wrapText="1"/>
    </xf>
    <xf numFmtId="0" fontId="43" fillId="0" borderId="184" xfId="4" applyFont="1" applyBorder="1" applyAlignment="1">
      <alignment horizontal="left" vertical="center" wrapText="1"/>
    </xf>
    <xf numFmtId="0" fontId="43" fillId="0" borderId="197" xfId="4" applyFont="1" applyBorder="1" applyAlignment="1">
      <alignment horizontal="left" vertical="center" wrapText="1"/>
    </xf>
    <xf numFmtId="0" fontId="11" fillId="0" borderId="33" xfId="4" applyFont="1" applyBorder="1" applyAlignment="1">
      <alignment horizontal="center" vertical="center" shrinkToFit="1"/>
    </xf>
    <xf numFmtId="0" fontId="0" fillId="0" borderId="0" xfId="0" applyAlignment="1">
      <alignment vertical="center" textRotation="255"/>
    </xf>
    <xf numFmtId="0" fontId="0" fillId="0" borderId="7" xfId="0" applyBorder="1" applyAlignment="1">
      <alignment vertical="center" textRotation="255" shrinkToFit="1"/>
    </xf>
    <xf numFmtId="0" fontId="11" fillId="0" borderId="113" xfId="4" applyFont="1" applyBorder="1" applyAlignment="1">
      <alignment horizontal="center" vertical="center" shrinkToFit="1"/>
    </xf>
    <xf numFmtId="0" fontId="0" fillId="0" borderId="114" xfId="0" applyBorder="1">
      <alignment vertical="center"/>
    </xf>
    <xf numFmtId="0" fontId="0" fillId="0" borderId="69" xfId="0" applyBorder="1">
      <alignment vertical="center"/>
    </xf>
    <xf numFmtId="0" fontId="12" fillId="0" borderId="83" xfId="4" applyFont="1" applyBorder="1" applyAlignment="1">
      <alignment horizontal="center" vertical="center" shrinkToFit="1"/>
    </xf>
    <xf numFmtId="0" fontId="12" fillId="0" borderId="51" xfId="4" applyFont="1" applyBorder="1" applyAlignment="1">
      <alignment horizontal="center" vertical="center" shrinkToFit="1"/>
    </xf>
    <xf numFmtId="0" fontId="6" fillId="0" borderId="8" xfId="4" applyFont="1" applyBorder="1"/>
    <xf numFmtId="0" fontId="11" fillId="0" borderId="8" xfId="0" applyFont="1" applyBorder="1" applyAlignment="1">
      <alignment vertical="center" textRotation="255" shrinkToFit="1"/>
    </xf>
    <xf numFmtId="0" fontId="39" fillId="4" borderId="8" xfId="4" applyFont="1" applyFill="1" applyBorder="1" applyAlignment="1">
      <alignment vertical="center" textRotation="255" shrinkToFit="1"/>
    </xf>
    <xf numFmtId="0" fontId="12" fillId="4" borderId="8" xfId="4" applyFont="1" applyFill="1" applyBorder="1" applyAlignment="1">
      <alignment vertical="center" shrinkToFit="1"/>
    </xf>
    <xf numFmtId="0" fontId="11" fillId="4" borderId="0" xfId="0" applyFont="1" applyFill="1" applyAlignment="1">
      <alignment vertical="center" textRotation="255" shrinkToFit="1"/>
    </xf>
    <xf numFmtId="0" fontId="43" fillId="4" borderId="6" xfId="4" applyFont="1" applyFill="1" applyBorder="1" applyAlignment="1" applyProtection="1">
      <alignment horizontal="center" vertical="center" shrinkToFit="1"/>
      <protection locked="0"/>
    </xf>
    <xf numFmtId="0" fontId="11" fillId="0" borderId="63" xfId="0" applyFont="1" applyBorder="1" applyAlignment="1">
      <alignment vertical="center" shrinkToFit="1"/>
    </xf>
    <xf numFmtId="0" fontId="0" fillId="0" borderId="181" xfId="0" applyBorder="1" applyAlignment="1">
      <alignment vertical="center" textRotation="255" shrinkToFit="1"/>
    </xf>
    <xf numFmtId="0" fontId="11" fillId="0" borderId="181" xfId="4" applyFont="1" applyBorder="1" applyAlignment="1">
      <alignment vertical="center" shrinkToFit="1"/>
    </xf>
    <xf numFmtId="0" fontId="11" fillId="0" borderId="181" xfId="4" applyFont="1" applyBorder="1" applyAlignment="1">
      <alignment horizontal="center" vertical="center" shrinkToFit="1"/>
    </xf>
    <xf numFmtId="0" fontId="62" fillId="0" borderId="181" xfId="4" applyFont="1" applyBorder="1" applyAlignment="1" applyProtection="1">
      <alignment horizontal="center" shrinkToFit="1"/>
      <protection locked="0"/>
    </xf>
    <xf numFmtId="0" fontId="12" fillId="0" borderId="69" xfId="4" applyFont="1" applyBorder="1"/>
    <xf numFmtId="0" fontId="4" fillId="0" borderId="69" xfId="4" applyFont="1" applyBorder="1"/>
    <xf numFmtId="0" fontId="7" fillId="0" borderId="69" xfId="4" applyFont="1" applyBorder="1"/>
    <xf numFmtId="0" fontId="6" fillId="0" borderId="69" xfId="4" applyFont="1" applyBorder="1"/>
    <xf numFmtId="0" fontId="7" fillId="0" borderId="0" xfId="4" applyFont="1"/>
    <xf numFmtId="0" fontId="19" fillId="0" borderId="69" xfId="0" applyFont="1" applyBorder="1" applyAlignment="1">
      <alignment horizontal="center" vertical="center" textRotation="255"/>
    </xf>
    <xf numFmtId="0" fontId="12" fillId="4" borderId="69" xfId="4" applyFont="1" applyFill="1" applyBorder="1" applyAlignment="1">
      <alignment horizontal="center" vertical="center"/>
    </xf>
    <xf numFmtId="0" fontId="11" fillId="0" borderId="69" xfId="0" applyFont="1" applyBorder="1" applyAlignment="1">
      <alignment horizontal="center" vertical="center"/>
    </xf>
    <xf numFmtId="0" fontId="7" fillId="4" borderId="69" xfId="4" applyFont="1" applyFill="1" applyBorder="1" applyProtection="1">
      <protection locked="0"/>
    </xf>
    <xf numFmtId="0" fontId="69" fillId="2" borderId="96" xfId="1" applyFont="1" applyBorder="1" applyAlignment="1" applyProtection="1">
      <alignment horizontal="center" vertical="center"/>
      <protection locked="0"/>
    </xf>
    <xf numFmtId="0" fontId="0" fillId="0" borderId="69" xfId="0" applyBorder="1" applyAlignment="1">
      <alignment vertical="center" textRotation="255"/>
    </xf>
    <xf numFmtId="0" fontId="42" fillId="6" borderId="224" xfId="4" applyFont="1" applyFill="1" applyBorder="1" applyAlignment="1">
      <alignment vertical="center" textRotation="255"/>
    </xf>
    <xf numFmtId="0" fontId="33" fillId="6" borderId="225" xfId="0" applyFont="1" applyFill="1" applyBorder="1" applyAlignment="1">
      <alignment vertical="center" textRotation="255"/>
    </xf>
    <xf numFmtId="0" fontId="33" fillId="6" borderId="226" xfId="0" applyFont="1" applyFill="1" applyBorder="1" applyAlignment="1">
      <alignment vertical="center" textRotation="255"/>
    </xf>
    <xf numFmtId="0" fontId="33" fillId="6" borderId="227" xfId="0" applyFont="1" applyFill="1" applyBorder="1" applyAlignment="1">
      <alignment vertical="center" textRotation="255"/>
    </xf>
    <xf numFmtId="0" fontId="69" fillId="2" borderId="28" xfId="1" applyFont="1" applyBorder="1" applyAlignment="1" applyProtection="1">
      <alignment horizontal="center" vertical="center" shrinkToFit="1"/>
      <protection locked="0"/>
    </xf>
    <xf numFmtId="0" fontId="11" fillId="0" borderId="27" xfId="0" applyFont="1" applyBorder="1" applyAlignment="1">
      <alignment horizontal="center" vertical="center" shrinkToFit="1"/>
    </xf>
    <xf numFmtId="0" fontId="83" fillId="2" borderId="76" xfId="1" applyFont="1" applyBorder="1" applyAlignment="1" applyProtection="1">
      <alignment horizontal="center" vertical="center" shrinkToFit="1"/>
      <protection locked="0"/>
    </xf>
    <xf numFmtId="0" fontId="67" fillId="3" borderId="27" xfId="2" applyFont="1" applyBorder="1" applyAlignment="1" applyProtection="1">
      <alignment horizontal="center" vertical="center"/>
      <protection locked="0"/>
    </xf>
    <xf numFmtId="0" fontId="69" fillId="2" borderId="80" xfId="1" applyFont="1" applyBorder="1" applyAlignment="1" applyProtection="1">
      <alignment horizontal="center" vertical="center"/>
      <protection locked="0"/>
    </xf>
    <xf numFmtId="0" fontId="11" fillId="0" borderId="352" xfId="4" applyFont="1" applyBorder="1" applyAlignment="1">
      <alignment horizontal="center" vertical="center"/>
    </xf>
    <xf numFmtId="0" fontId="12" fillId="4" borderId="353" xfId="4" applyFont="1" applyFill="1" applyBorder="1" applyAlignment="1">
      <alignment horizontal="center" vertical="center" shrinkToFit="1"/>
    </xf>
    <xf numFmtId="0" fontId="90" fillId="2" borderId="76" xfId="1" applyFont="1" applyBorder="1" applyAlignment="1" applyProtection="1">
      <alignment horizontal="center" vertical="center"/>
      <protection locked="0"/>
    </xf>
    <xf numFmtId="0" fontId="91" fillId="2" borderId="76" xfId="1" applyFont="1" applyBorder="1" applyAlignment="1" applyProtection="1">
      <alignment horizontal="center" vertical="center"/>
      <protection locked="0"/>
    </xf>
    <xf numFmtId="0" fontId="92" fillId="2" borderId="356" xfId="1" applyFont="1" applyBorder="1" applyAlignment="1" applyProtection="1">
      <alignment horizontal="center" vertical="center"/>
      <protection locked="0"/>
    </xf>
    <xf numFmtId="0" fontId="69" fillId="0" borderId="325" xfId="1" applyFont="1" applyFill="1" applyBorder="1" applyAlignment="1" applyProtection="1">
      <alignment horizontal="center" vertical="center"/>
    </xf>
    <xf numFmtId="0" fontId="42" fillId="4" borderId="224" xfId="4" applyFont="1" applyFill="1" applyBorder="1" applyAlignment="1">
      <alignment vertical="center" textRotation="255"/>
    </xf>
    <xf numFmtId="0" fontId="33" fillId="4" borderId="225" xfId="0" applyFont="1" applyFill="1" applyBorder="1" applyAlignment="1">
      <alignment vertical="center" textRotation="255"/>
    </xf>
    <xf numFmtId="0" fontId="33" fillId="4" borderId="226" xfId="0" applyFont="1" applyFill="1" applyBorder="1" applyAlignment="1">
      <alignment vertical="center" textRotation="255"/>
    </xf>
    <xf numFmtId="0" fontId="33" fillId="4" borderId="227" xfId="0" applyFont="1" applyFill="1" applyBorder="1" applyAlignment="1">
      <alignment horizontal="center" vertical="center"/>
    </xf>
    <xf numFmtId="0" fontId="83" fillId="2" borderId="107" xfId="1" applyFont="1" applyBorder="1" applyAlignment="1" applyProtection="1">
      <alignment horizontal="center" vertical="center" shrinkToFit="1"/>
      <protection locked="0"/>
    </xf>
    <xf numFmtId="0" fontId="11" fillId="0" borderId="117" xfId="0" applyFont="1" applyBorder="1" applyAlignment="1">
      <alignment horizontal="center" vertical="center" textRotation="255"/>
    </xf>
    <xf numFmtId="0" fontId="69" fillId="2" borderId="363" xfId="1" applyFont="1" applyBorder="1" applyAlignment="1" applyProtection="1">
      <alignment horizontal="center" vertical="center"/>
      <protection locked="0"/>
    </xf>
    <xf numFmtId="0" fontId="69" fillId="2" borderId="364" xfId="1" applyFont="1" applyBorder="1" applyAlignment="1" applyProtection="1">
      <alignment horizontal="center" vertical="center"/>
      <protection locked="0"/>
    </xf>
    <xf numFmtId="0" fontId="69" fillId="2" borderId="365" xfId="1" applyFont="1" applyBorder="1" applyAlignment="1" applyProtection="1">
      <alignment horizontal="center" vertical="center"/>
      <protection locked="0"/>
    </xf>
    <xf numFmtId="0" fontId="69" fillId="2" borderId="367" xfId="1" applyFont="1" applyBorder="1" applyAlignment="1" applyProtection="1">
      <alignment horizontal="center" vertical="center"/>
      <protection locked="0"/>
    </xf>
    <xf numFmtId="0" fontId="11" fillId="0" borderId="370" xfId="0" applyFont="1" applyBorder="1" applyAlignment="1">
      <alignment horizontal="center" vertical="center" shrinkToFit="1"/>
    </xf>
    <xf numFmtId="0" fontId="67" fillId="3" borderId="370" xfId="2" applyFont="1" applyBorder="1" applyAlignment="1" applyProtection="1">
      <alignment horizontal="center" vertical="center"/>
      <protection locked="0"/>
    </xf>
    <xf numFmtId="0" fontId="69" fillId="2" borderId="356" xfId="1" applyFont="1" applyBorder="1" applyAlignment="1" applyProtection="1">
      <alignment horizontal="center" vertical="center"/>
      <protection locked="0"/>
    </xf>
    <xf numFmtId="0" fontId="11" fillId="0" borderId="80" xfId="4" applyFont="1" applyBorder="1" applyAlignment="1">
      <alignment horizontal="center" vertical="center"/>
    </xf>
    <xf numFmtId="0" fontId="12" fillId="4" borderId="373" xfId="4" applyFont="1" applyFill="1" applyBorder="1" applyAlignment="1" applyProtection="1">
      <alignment horizontal="center" vertical="center"/>
      <protection locked="0"/>
    </xf>
    <xf numFmtId="0" fontId="69" fillId="2" borderId="352" xfId="1" applyFont="1" applyBorder="1" applyAlignment="1" applyProtection="1">
      <alignment horizontal="center" vertical="center"/>
      <protection locked="0"/>
    </xf>
    <xf numFmtId="0" fontId="67" fillId="3" borderId="91" xfId="2" applyFont="1" applyBorder="1" applyAlignment="1" applyProtection="1">
      <alignment vertical="center"/>
      <protection locked="0"/>
    </xf>
    <xf numFmtId="0" fontId="67" fillId="3" borderId="142" xfId="2" applyFont="1" applyBorder="1" applyAlignment="1" applyProtection="1">
      <alignment vertical="center"/>
      <protection locked="0"/>
    </xf>
    <xf numFmtId="0" fontId="21" fillId="4" borderId="0" xfId="4" applyFont="1" applyFill="1" applyAlignment="1">
      <alignment horizontal="center" vertical="center" shrinkToFit="1"/>
    </xf>
    <xf numFmtId="0" fontId="11" fillId="0" borderId="13" xfId="0" applyFont="1" applyBorder="1" applyAlignment="1">
      <alignment vertical="center" textRotation="255" shrinkToFit="1"/>
    </xf>
    <xf numFmtId="0" fontId="11" fillId="0" borderId="50" xfId="0" applyFont="1" applyBorder="1" applyAlignment="1">
      <alignment horizontal="center" vertical="center" shrinkToFit="1"/>
    </xf>
    <xf numFmtId="0" fontId="12" fillId="4" borderId="142" xfId="4" applyFont="1" applyFill="1" applyBorder="1" applyAlignment="1">
      <alignment horizontal="center" vertical="center" shrinkToFit="1"/>
    </xf>
    <xf numFmtId="0" fontId="10" fillId="4" borderId="26" xfId="4" applyFont="1" applyFill="1" applyBorder="1" applyAlignment="1">
      <alignment horizontal="center" vertical="center"/>
    </xf>
    <xf numFmtId="0" fontId="70" fillId="2" borderId="78" xfId="1" applyFont="1" applyBorder="1" applyAlignment="1" applyProtection="1">
      <alignment horizontal="center" vertical="center"/>
      <protection locked="0"/>
    </xf>
    <xf numFmtId="0" fontId="70" fillId="2" borderId="76" xfId="1" applyFont="1" applyBorder="1" applyAlignment="1" applyProtection="1">
      <alignment horizontal="center" vertical="center"/>
      <protection locked="0"/>
    </xf>
    <xf numFmtId="0" fontId="73" fillId="2" borderId="76" xfId="1" applyFont="1" applyBorder="1" applyAlignment="1" applyProtection="1">
      <alignment horizontal="center" vertical="center"/>
      <protection locked="0"/>
    </xf>
    <xf numFmtId="0" fontId="80" fillId="2" borderId="76" xfId="1" applyFont="1" applyBorder="1" applyAlignment="1" applyProtection="1">
      <alignment horizontal="center" vertical="center"/>
      <protection locked="0"/>
    </xf>
    <xf numFmtId="0" fontId="75" fillId="2" borderId="76" xfId="1" applyFont="1" applyBorder="1" applyAlignment="1" applyProtection="1">
      <alignment horizontal="center"/>
      <protection locked="0"/>
    </xf>
    <xf numFmtId="0" fontId="75" fillId="2" borderId="100" xfId="1" applyFont="1" applyBorder="1" applyAlignment="1" applyProtection="1">
      <alignment horizontal="center"/>
      <protection locked="0"/>
    </xf>
    <xf numFmtId="0" fontId="69" fillId="2" borderId="76" xfId="1" applyFont="1" applyBorder="1" applyAlignment="1" applyProtection="1">
      <alignment horizontal="center"/>
      <protection locked="0"/>
    </xf>
    <xf numFmtId="0" fontId="82" fillId="2" borderId="76" xfId="1" applyFont="1" applyBorder="1" applyAlignment="1" applyProtection="1">
      <alignment horizontal="center"/>
      <protection locked="0"/>
    </xf>
    <xf numFmtId="0" fontId="70" fillId="2" borderId="76" xfId="1" applyFont="1" applyBorder="1" applyAlignment="1" applyProtection="1">
      <alignment horizontal="center"/>
      <protection locked="0"/>
    </xf>
    <xf numFmtId="0" fontId="80" fillId="2" borderId="76" xfId="1" applyFont="1" applyBorder="1" applyAlignment="1" applyProtection="1">
      <alignment horizontal="center"/>
      <protection locked="0"/>
    </xf>
    <xf numFmtId="0" fontId="73" fillId="2" borderId="76" xfId="1" applyFont="1" applyBorder="1" applyAlignment="1" applyProtection="1">
      <alignment horizontal="center"/>
      <protection locked="0"/>
    </xf>
    <xf numFmtId="0" fontId="70" fillId="2" borderId="375" xfId="1" applyFont="1" applyBorder="1" applyAlignment="1" applyProtection="1">
      <alignment horizontal="center"/>
      <protection locked="0"/>
    </xf>
    <xf numFmtId="0" fontId="76" fillId="2" borderId="80" xfId="1" applyFont="1" applyBorder="1" applyAlignment="1" applyProtection="1">
      <alignment horizontal="center"/>
      <protection locked="0"/>
    </xf>
    <xf numFmtId="0" fontId="69" fillId="0" borderId="375" xfId="1" applyFont="1" applyFill="1" applyBorder="1" applyAlignment="1" applyProtection="1">
      <alignment horizontal="center"/>
      <protection locked="0"/>
    </xf>
    <xf numFmtId="0" fontId="69" fillId="2" borderId="376" xfId="1" applyFont="1" applyBorder="1" applyAlignment="1" applyProtection="1">
      <alignment horizontal="center"/>
      <protection locked="0"/>
    </xf>
    <xf numFmtId="0" fontId="69" fillId="2" borderId="377" xfId="1" applyFont="1" applyBorder="1" applyAlignment="1" applyProtection="1">
      <alignment horizontal="center"/>
      <protection locked="0"/>
    </xf>
    <xf numFmtId="0" fontId="17" fillId="0" borderId="10" xfId="4" applyFont="1" applyBorder="1" applyAlignment="1">
      <alignment horizontal="left" vertical="center"/>
    </xf>
    <xf numFmtId="0" fontId="17" fillId="0" borderId="374" xfId="4" applyFont="1" applyBorder="1" applyAlignment="1">
      <alignment horizontal="left" vertical="center"/>
    </xf>
    <xf numFmtId="0" fontId="69" fillId="2" borderId="356" xfId="1" applyFont="1" applyBorder="1" applyAlignment="1" applyProtection="1">
      <alignment horizontal="center" vertical="top"/>
      <protection locked="0"/>
    </xf>
    <xf numFmtId="0" fontId="11" fillId="0" borderId="379" xfId="4" applyFont="1" applyBorder="1" applyAlignment="1">
      <alignment horizontal="center" vertical="center" shrinkToFit="1"/>
    </xf>
    <xf numFmtId="0" fontId="11" fillId="0" borderId="117" xfId="0" applyFont="1" applyBorder="1" applyAlignment="1">
      <alignment vertical="center" textRotation="255"/>
    </xf>
    <xf numFmtId="0" fontId="11" fillId="0" borderId="118" xfId="0" applyFont="1" applyBorder="1" applyAlignment="1">
      <alignment vertical="center" textRotation="255"/>
    </xf>
    <xf numFmtId="0" fontId="11" fillId="0" borderId="126" xfId="0" applyFont="1" applyBorder="1" applyAlignment="1">
      <alignment vertical="center" textRotation="255"/>
    </xf>
    <xf numFmtId="0" fontId="11" fillId="0" borderId="31" xfId="0" applyFont="1" applyBorder="1" applyAlignment="1">
      <alignment vertical="center" textRotation="255" shrinkToFit="1"/>
    </xf>
    <xf numFmtId="0" fontId="11" fillId="0" borderId="115" xfId="0" applyFont="1" applyBorder="1" applyAlignment="1">
      <alignment vertical="center" textRotation="255" shrinkToFit="1"/>
    </xf>
    <xf numFmtId="0" fontId="11" fillId="0" borderId="116" xfId="0" applyFont="1" applyBorder="1" applyAlignment="1">
      <alignment vertical="center" textRotation="255" shrinkToFit="1"/>
    </xf>
    <xf numFmtId="0" fontId="0" fillId="0" borderId="115" xfId="0" applyBorder="1" applyAlignment="1">
      <alignment vertical="center" shrinkToFit="1"/>
    </xf>
    <xf numFmtId="0" fontId="0" fillId="0" borderId="116" xfId="0" applyBorder="1" applyAlignment="1">
      <alignment vertical="center" shrinkToFit="1"/>
    </xf>
    <xf numFmtId="0" fontId="70" fillId="2" borderId="96" xfId="1" applyFont="1" applyBorder="1" applyAlignment="1" applyProtection="1">
      <alignment horizontal="center" vertical="center" shrinkToFit="1"/>
      <protection locked="0"/>
    </xf>
    <xf numFmtId="0" fontId="0" fillId="0" borderId="28" xfId="0" applyBorder="1" applyAlignment="1">
      <alignment horizontal="center" vertical="center" shrinkToFit="1"/>
    </xf>
    <xf numFmtId="0" fontId="11" fillId="0" borderId="117" xfId="4" applyFont="1" applyBorder="1" applyAlignment="1">
      <alignment horizontal="center" vertical="center" textRotation="255" shrinkToFit="1"/>
    </xf>
    <xf numFmtId="0" fontId="0" fillId="0" borderId="118" xfId="0" applyBorder="1" applyAlignment="1">
      <alignment horizontal="center" vertical="center" textRotation="255" shrinkToFit="1"/>
    </xf>
    <xf numFmtId="0" fontId="11" fillId="0" borderId="31" xfId="4" applyFont="1" applyBorder="1" applyAlignment="1">
      <alignment horizontal="center" vertical="center" textRotation="255" shrinkToFit="1"/>
    </xf>
    <xf numFmtId="0" fontId="11" fillId="0" borderId="115" xfId="4" applyFont="1" applyBorder="1" applyAlignment="1">
      <alignment horizontal="center" vertical="center" textRotation="255" shrinkToFit="1"/>
    </xf>
    <xf numFmtId="0" fontId="11" fillId="0" borderId="116" xfId="4" applyFont="1" applyBorder="1" applyAlignment="1">
      <alignment horizontal="center" vertical="center" textRotation="255" shrinkToFit="1"/>
    </xf>
    <xf numFmtId="0" fontId="11" fillId="0" borderId="119" xfId="0" applyFont="1" applyBorder="1" applyAlignment="1">
      <alignment vertical="center" textRotation="255" shrinkToFit="1"/>
    </xf>
    <xf numFmtId="0" fontId="0" fillId="0" borderId="120" xfId="0" applyBorder="1" applyAlignment="1">
      <alignment vertical="center" shrinkToFit="1"/>
    </xf>
    <xf numFmtId="0" fontId="11" fillId="0" borderId="121" xfId="0" applyFont="1" applyBorder="1" applyAlignment="1">
      <alignment vertical="center" textRotation="255" shrinkToFit="1"/>
    </xf>
    <xf numFmtId="0" fontId="0" fillId="0" borderId="122" xfId="0" applyBorder="1" applyAlignment="1">
      <alignment vertical="center" textRotation="255" shrinkToFit="1"/>
    </xf>
    <xf numFmtId="0" fontId="12" fillId="0" borderId="123" xfId="4" applyFont="1" applyBorder="1" applyAlignment="1">
      <alignment horizontal="center" vertical="center" textRotation="255"/>
    </xf>
    <xf numFmtId="0" fontId="0" fillId="0" borderId="123" xfId="0" applyBorder="1" applyAlignment="1">
      <alignment horizontal="center" vertical="center" textRotation="255"/>
    </xf>
    <xf numFmtId="0" fontId="0" fillId="0" borderId="124" xfId="0" applyBorder="1" applyAlignment="1">
      <alignment horizontal="center" vertical="center" textRotation="255"/>
    </xf>
    <xf numFmtId="0" fontId="11" fillId="0" borderId="31" xfId="0" applyFont="1" applyBorder="1" applyAlignment="1">
      <alignment horizontal="center" vertical="center" textRotation="255" shrinkToFit="1"/>
    </xf>
    <xf numFmtId="0" fontId="11" fillId="0" borderId="115" xfId="0" applyFont="1" applyBorder="1" applyAlignment="1">
      <alignment horizontal="center" vertical="center" textRotation="255" shrinkToFit="1"/>
    </xf>
    <xf numFmtId="0" fontId="11" fillId="0" borderId="116" xfId="0" applyFont="1" applyBorder="1" applyAlignment="1">
      <alignment horizontal="center" vertical="center" textRotation="255" shrinkToFit="1"/>
    </xf>
    <xf numFmtId="0" fontId="11" fillId="0" borderId="4" xfId="0" applyFont="1" applyBorder="1" applyAlignment="1">
      <alignment horizontal="center" vertical="center" textRotation="91" shrinkToFit="1"/>
    </xf>
    <xf numFmtId="0" fontId="11" fillId="0" borderId="0" xfId="0" applyFont="1" applyAlignment="1">
      <alignment horizontal="center" vertical="center" textRotation="91" shrinkToFit="1"/>
    </xf>
    <xf numFmtId="0" fontId="11" fillId="0" borderId="66" xfId="0" applyFont="1" applyBorder="1" applyAlignment="1">
      <alignment horizontal="center" vertical="center" textRotation="91" shrinkToFit="1"/>
    </xf>
    <xf numFmtId="0" fontId="11" fillId="0" borderId="63" xfId="0" applyFont="1" applyBorder="1" applyAlignment="1">
      <alignment horizontal="center" vertical="center" textRotation="91" shrinkToFit="1"/>
    </xf>
    <xf numFmtId="0" fontId="11" fillId="0" borderId="40" xfId="0" applyFont="1" applyBorder="1" applyAlignment="1">
      <alignment horizontal="center" vertical="center" textRotation="91" shrinkToFit="1"/>
    </xf>
    <xf numFmtId="0" fontId="11" fillId="0" borderId="64" xfId="0" applyFont="1" applyBorder="1" applyAlignment="1">
      <alignment horizontal="center" vertical="center" textRotation="91" shrinkToFit="1"/>
    </xf>
    <xf numFmtId="0" fontId="11" fillId="0" borderId="125" xfId="4"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33" xfId="4" applyFont="1" applyBorder="1" applyAlignment="1">
      <alignment horizontal="center" vertical="center" shrinkToFit="1"/>
    </xf>
    <xf numFmtId="0" fontId="11" fillId="0" borderId="55" xfId="0" applyFont="1" applyBorder="1" applyAlignment="1">
      <alignment horizontal="center" vertical="center" shrinkToFit="1"/>
    </xf>
    <xf numFmtId="0" fontId="11" fillId="0" borderId="119" xfId="0" applyFont="1" applyBorder="1" applyAlignment="1">
      <alignment horizontal="center" vertical="center" textRotation="255" shrinkToFit="1"/>
    </xf>
    <xf numFmtId="0" fontId="11" fillId="0" borderId="120" xfId="0" applyFont="1" applyBorder="1" applyAlignment="1">
      <alignment horizontal="center" vertical="center" textRotation="255" shrinkToFit="1"/>
    </xf>
    <xf numFmtId="0" fontId="11" fillId="0" borderId="127" xfId="0" applyFont="1" applyBorder="1" applyAlignment="1">
      <alignment horizontal="center" vertical="center" textRotation="255" shrinkToFit="1"/>
    </xf>
    <xf numFmtId="0" fontId="35" fillId="0" borderId="143" xfId="4" applyFont="1" applyBorder="1" applyAlignment="1">
      <alignment horizontal="center" vertical="center"/>
    </xf>
    <xf numFmtId="0" fontId="24" fillId="0" borderId="167" xfId="0" applyFont="1" applyBorder="1" applyAlignment="1">
      <alignment horizontal="center" vertical="center"/>
    </xf>
    <xf numFmtId="0" fontId="24" fillId="0" borderId="181" xfId="0" applyFont="1" applyBorder="1" applyAlignment="1">
      <alignment horizontal="center" vertical="center"/>
    </xf>
    <xf numFmtId="0" fontId="12" fillId="0" borderId="177" xfId="4" applyFont="1" applyBorder="1" applyAlignment="1">
      <alignment horizontal="center" vertical="center" textRotation="255"/>
    </xf>
    <xf numFmtId="0" fontId="12" fillId="0" borderId="176" xfId="0" applyFont="1" applyBorder="1" applyAlignment="1">
      <alignment horizontal="center" vertical="center" textRotation="255"/>
    </xf>
    <xf numFmtId="0" fontId="11" fillId="0" borderId="230" xfId="0" applyFont="1" applyBorder="1" applyAlignment="1">
      <alignment horizontal="center" vertical="center" textRotation="255"/>
    </xf>
    <xf numFmtId="0" fontId="11" fillId="0" borderId="146" xfId="0" applyFont="1" applyBorder="1" applyAlignment="1">
      <alignment vertical="center" textRotation="255"/>
    </xf>
    <xf numFmtId="0" fontId="11" fillId="0" borderId="231" xfId="0" applyFont="1" applyBorder="1" applyAlignment="1">
      <alignment horizontal="center" vertical="center" textRotation="255"/>
    </xf>
    <xf numFmtId="0" fontId="11" fillId="0" borderId="232" xfId="0" applyFont="1" applyBorder="1">
      <alignment vertical="center"/>
    </xf>
    <xf numFmtId="0" fontId="11" fillId="0" borderId="233" xfId="4" applyFont="1" applyBorder="1" applyAlignment="1">
      <alignment horizontal="center" vertical="center" textRotation="255"/>
    </xf>
    <xf numFmtId="0" fontId="11" fillId="0" borderId="176" xfId="0" applyFont="1" applyBorder="1" applyAlignment="1">
      <alignment horizontal="center" vertical="center" textRotation="255"/>
    </xf>
    <xf numFmtId="0" fontId="12" fillId="0" borderId="177" xfId="4" applyFont="1" applyBorder="1" applyAlignment="1">
      <alignment vertical="center" textRotation="255"/>
    </xf>
    <xf numFmtId="0" fontId="11" fillId="0" borderId="176" xfId="0" applyFont="1" applyBorder="1" applyAlignment="1">
      <alignment vertical="center" textRotation="255"/>
    </xf>
    <xf numFmtId="0" fontId="12" fillId="0" borderId="177" xfId="0" applyFont="1" applyBorder="1" applyAlignment="1">
      <alignment horizontal="center" vertical="center" textRotation="255"/>
    </xf>
    <xf numFmtId="0" fontId="12" fillId="0" borderId="174" xfId="0" applyFont="1" applyBorder="1" applyAlignment="1">
      <alignment horizontal="center" vertical="center" textRotation="255"/>
    </xf>
    <xf numFmtId="0" fontId="84" fillId="0" borderId="264" xfId="4" applyFont="1" applyBorder="1" applyAlignment="1">
      <alignment horizontal="center" vertical="center"/>
    </xf>
    <xf numFmtId="0" fontId="54" fillId="0" borderId="265" xfId="0" applyFont="1" applyBorder="1" applyAlignment="1">
      <alignment horizontal="center" vertical="center"/>
    </xf>
    <xf numFmtId="0" fontId="11" fillId="0" borderId="266" xfId="0" applyFont="1" applyBorder="1" applyAlignment="1">
      <alignment vertical="center" textRotation="255"/>
    </xf>
    <xf numFmtId="0" fontId="0" fillId="0" borderId="261" xfId="0" applyBorder="1" applyAlignment="1">
      <alignment vertical="center" textRotation="255"/>
    </xf>
    <xf numFmtId="0" fontId="0" fillId="0" borderId="267" xfId="0" applyBorder="1" applyAlignment="1">
      <alignment vertical="center" textRotation="255"/>
    </xf>
    <xf numFmtId="0" fontId="12" fillId="0" borderId="201" xfId="4" applyFont="1" applyBorder="1" applyAlignment="1">
      <alignment horizontal="left" vertical="center" shrinkToFit="1"/>
    </xf>
    <xf numFmtId="0" fontId="11" fillId="0" borderId="184" xfId="0" applyFont="1" applyBorder="1" applyAlignment="1">
      <alignment horizontal="left" vertical="center" shrinkToFit="1"/>
    </xf>
    <xf numFmtId="0" fontId="41" fillId="0" borderId="250" xfId="0" applyFont="1" applyBorder="1" applyAlignment="1">
      <alignment horizontal="center" vertical="center"/>
    </xf>
    <xf numFmtId="0" fontId="41" fillId="0" borderId="251" xfId="0" applyFont="1" applyBorder="1" applyAlignment="1">
      <alignment horizontal="center" vertical="center"/>
    </xf>
    <xf numFmtId="0" fontId="41" fillId="0" borderId="252" xfId="0" applyFont="1" applyBorder="1">
      <alignment vertical="center"/>
    </xf>
    <xf numFmtId="0" fontId="18" fillId="0" borderId="150" xfId="0" applyFont="1" applyBorder="1" applyAlignment="1">
      <alignment vertical="center" wrapText="1"/>
    </xf>
    <xf numFmtId="0" fontId="18" fillId="0" borderId="35" xfId="0" applyFont="1" applyBorder="1" applyAlignment="1">
      <alignment vertical="center" wrapText="1"/>
    </xf>
    <xf numFmtId="0" fontId="18" fillId="0" borderId="186" xfId="0" applyFont="1" applyBorder="1" applyAlignment="1">
      <alignment vertical="center" wrapText="1"/>
    </xf>
    <xf numFmtId="0" fontId="18" fillId="0" borderId="253" xfId="0" applyFont="1" applyBorder="1" applyAlignment="1">
      <alignment vertical="center" wrapText="1"/>
    </xf>
    <xf numFmtId="0" fontId="12" fillId="0" borderId="254" xfId="4" applyFont="1" applyBorder="1" applyAlignment="1">
      <alignment vertical="center" textRotation="255"/>
    </xf>
    <xf numFmtId="0" fontId="11" fillId="0" borderId="255" xfId="0" applyFont="1" applyBorder="1" applyAlignment="1">
      <alignment vertical="center" textRotation="255"/>
    </xf>
    <xf numFmtId="0" fontId="12" fillId="0" borderId="256" xfId="4" applyFont="1" applyBorder="1" applyAlignment="1">
      <alignment horizontal="center" vertical="center"/>
    </xf>
    <xf numFmtId="0" fontId="0" fillId="0" borderId="257" xfId="0" applyBorder="1" applyAlignment="1">
      <alignment horizontal="center" vertical="center"/>
    </xf>
    <xf numFmtId="0" fontId="0" fillId="0" borderId="258" xfId="0" applyBorder="1" applyAlignment="1">
      <alignment horizontal="center" vertical="center"/>
    </xf>
    <xf numFmtId="0" fontId="0" fillId="0" borderId="259" xfId="0" applyBorder="1" applyAlignment="1">
      <alignment horizontal="center" vertical="center"/>
    </xf>
    <xf numFmtId="0" fontId="12" fillId="0" borderId="234" xfId="4" applyFont="1" applyBorder="1" applyAlignment="1">
      <alignment horizontal="center" vertical="center"/>
    </xf>
    <xf numFmtId="0" fontId="0" fillId="0" borderId="235" xfId="0" applyBorder="1" applyAlignment="1">
      <alignment horizontal="center" vertical="center"/>
    </xf>
    <xf numFmtId="0" fontId="0" fillId="0" borderId="236" xfId="0" applyBorder="1" applyAlignment="1">
      <alignment horizontal="center" vertical="center"/>
    </xf>
    <xf numFmtId="0" fontId="11" fillId="0" borderId="237" xfId="0" applyFont="1" applyBorder="1" applyAlignment="1">
      <alignment vertical="center" textRotation="255"/>
    </xf>
    <xf numFmtId="0" fontId="12" fillId="0" borderId="184" xfId="4" applyFont="1" applyBorder="1" applyAlignment="1">
      <alignment horizontal="left" vertical="center" shrinkToFit="1"/>
    </xf>
    <xf numFmtId="0" fontId="11" fillId="0" borderId="161" xfId="0" applyFont="1" applyBorder="1">
      <alignment vertical="center"/>
    </xf>
    <xf numFmtId="0" fontId="12" fillId="0" borderId="201" xfId="4" applyFont="1" applyBorder="1" applyAlignment="1">
      <alignment horizontal="center" vertical="center" shrinkToFit="1"/>
    </xf>
    <xf numFmtId="0" fontId="11" fillId="0" borderId="238" xfId="0" applyFont="1" applyBorder="1" applyAlignment="1">
      <alignment horizontal="center" vertical="center" shrinkToFit="1"/>
    </xf>
    <xf numFmtId="0" fontId="21" fillId="0" borderId="220" xfId="4" applyFont="1" applyBorder="1" applyAlignment="1">
      <alignment vertical="center" textRotation="255" shrinkToFit="1"/>
    </xf>
    <xf numFmtId="0" fontId="22" fillId="0" borderId="239" xfId="0" applyFont="1" applyBorder="1" applyAlignment="1">
      <alignment vertical="center" textRotation="255" shrinkToFit="1"/>
    </xf>
    <xf numFmtId="0" fontId="22" fillId="0" borderId="0" xfId="0" applyFont="1" applyAlignment="1">
      <alignment vertical="center" textRotation="255" shrinkToFit="1"/>
    </xf>
    <xf numFmtId="0" fontId="22" fillId="0" borderId="240" xfId="0" applyFont="1" applyBorder="1" applyAlignment="1">
      <alignment vertical="center" textRotation="255" shrinkToFit="1"/>
    </xf>
    <xf numFmtId="0" fontId="22" fillId="0" borderId="241" xfId="0" applyFont="1" applyBorder="1" applyAlignment="1">
      <alignment vertical="center" textRotation="255" shrinkToFit="1"/>
    </xf>
    <xf numFmtId="0" fontId="22" fillId="0" borderId="242" xfId="0" applyFont="1" applyBorder="1" applyAlignment="1">
      <alignment vertical="center" textRotation="255" shrinkToFit="1"/>
    </xf>
    <xf numFmtId="0" fontId="12" fillId="0" borderId="243" xfId="4" applyFont="1" applyBorder="1" applyAlignment="1">
      <alignment vertical="center"/>
    </xf>
    <xf numFmtId="0" fontId="0" fillId="0" borderId="149" xfId="0" applyBorder="1">
      <alignment vertical="center"/>
    </xf>
    <xf numFmtId="0" fontId="12" fillId="0" borderId="244" xfId="4" applyFont="1" applyBorder="1" applyAlignment="1">
      <alignment vertical="center" shrinkToFit="1"/>
    </xf>
    <xf numFmtId="0" fontId="0" fillId="0" borderId="158" xfId="0" applyBorder="1" applyAlignment="1">
      <alignment vertical="center" shrinkToFit="1"/>
    </xf>
    <xf numFmtId="0" fontId="12" fillId="0" borderId="245" xfId="4" applyFont="1" applyBorder="1" applyAlignment="1">
      <alignment vertical="center"/>
    </xf>
    <xf numFmtId="0" fontId="0" fillId="0" borderId="246" xfId="0" applyBorder="1">
      <alignment vertical="center"/>
    </xf>
    <xf numFmtId="0" fontId="12" fillId="0" borderId="247" xfId="4" applyFont="1" applyBorder="1" applyAlignment="1">
      <alignment vertical="center"/>
    </xf>
    <xf numFmtId="0" fontId="0" fillId="0" borderId="248" xfId="0" applyBorder="1">
      <alignment vertical="center"/>
    </xf>
    <xf numFmtId="0" fontId="0" fillId="0" borderId="249" xfId="0" applyBorder="1">
      <alignment vertical="center"/>
    </xf>
    <xf numFmtId="0" fontId="33" fillId="0" borderId="260" xfId="0" applyFont="1" applyBorder="1" applyAlignment="1">
      <alignment vertical="center" textRotation="255"/>
    </xf>
    <xf numFmtId="0" fontId="33" fillId="0" borderId="261" xfId="0" applyFont="1" applyBorder="1">
      <alignment vertical="center"/>
    </xf>
    <xf numFmtId="0" fontId="0" fillId="0" borderId="261" xfId="0" applyBorder="1">
      <alignment vertical="center"/>
    </xf>
    <xf numFmtId="0" fontId="0" fillId="0" borderId="262" xfId="0" applyBorder="1">
      <alignment vertical="center"/>
    </xf>
    <xf numFmtId="0" fontId="11" fillId="0" borderId="201" xfId="0" applyFont="1" applyBorder="1" applyAlignment="1">
      <alignment horizontal="center" vertical="center" textRotation="255"/>
    </xf>
    <xf numFmtId="0" fontId="11" fillId="0" borderId="232" xfId="0" applyFont="1" applyBorder="1" applyAlignment="1">
      <alignment horizontal="center" vertical="center" textRotation="255"/>
    </xf>
    <xf numFmtId="0" fontId="85" fillId="3" borderId="268" xfId="2" applyFont="1" applyBorder="1" applyAlignment="1" applyProtection="1">
      <alignment horizontal="center" vertical="center"/>
      <protection locked="0"/>
    </xf>
    <xf numFmtId="0" fontId="85" fillId="3" borderId="269" xfId="2" applyFont="1" applyBorder="1" applyAlignment="1" applyProtection="1">
      <alignment horizontal="center" vertical="center"/>
      <protection locked="0"/>
    </xf>
    <xf numFmtId="0" fontId="85" fillId="3" borderId="270" xfId="2" applyFont="1" applyBorder="1" applyAlignment="1" applyProtection="1">
      <alignment horizontal="center" vertical="center"/>
      <protection locked="0"/>
    </xf>
    <xf numFmtId="0" fontId="85" fillId="3" borderId="271" xfId="2" applyFont="1" applyBorder="1" applyAlignment="1" applyProtection="1">
      <alignment horizontal="center" vertical="center"/>
      <protection locked="0"/>
    </xf>
    <xf numFmtId="0" fontId="85" fillId="3" borderId="272" xfId="2" applyFont="1" applyBorder="1" applyAlignment="1" applyProtection="1">
      <alignment horizontal="center" vertical="center"/>
      <protection locked="0"/>
    </xf>
    <xf numFmtId="0" fontId="85" fillId="3" borderId="273" xfId="2" applyFont="1" applyBorder="1" applyAlignment="1" applyProtection="1">
      <alignment horizontal="center" vertical="center"/>
      <protection locked="0"/>
    </xf>
    <xf numFmtId="0" fontId="85" fillId="3" borderId="162" xfId="2" applyFont="1" applyBorder="1" applyAlignment="1" applyProtection="1">
      <alignment horizontal="center" vertical="center"/>
      <protection locked="0"/>
    </xf>
    <xf numFmtId="0" fontId="85" fillId="3" borderId="151" xfId="2" applyFont="1" applyBorder="1" applyAlignment="1" applyProtection="1">
      <alignment horizontal="center" vertical="center"/>
      <protection locked="0"/>
    </xf>
    <xf numFmtId="0" fontId="85" fillId="3" borderId="274" xfId="2" applyFont="1" applyBorder="1" applyAlignment="1" applyProtection="1">
      <alignment horizontal="center" vertical="center"/>
      <protection locked="0"/>
    </xf>
    <xf numFmtId="0" fontId="85" fillId="3" borderId="222" xfId="2" applyFont="1" applyBorder="1" applyAlignment="1" applyProtection="1">
      <alignment horizontal="center" vertical="center"/>
      <protection locked="0"/>
    </xf>
    <xf numFmtId="0" fontId="85" fillId="3" borderId="275" xfId="2" applyFont="1" applyBorder="1" applyAlignment="1" applyProtection="1">
      <alignment vertical="center"/>
      <protection locked="0"/>
    </xf>
    <xf numFmtId="0" fontId="85" fillId="3" borderId="276" xfId="2" applyFont="1" applyBorder="1" applyAlignment="1" applyProtection="1">
      <alignment vertical="center"/>
      <protection locked="0"/>
    </xf>
    <xf numFmtId="0" fontId="41" fillId="0" borderId="200" xfId="0" applyFont="1" applyBorder="1" applyAlignment="1">
      <alignment horizontal="center" vertical="center"/>
    </xf>
    <xf numFmtId="0" fontId="41" fillId="0" borderId="277" xfId="0" applyFont="1" applyBorder="1" applyAlignment="1">
      <alignment horizontal="center" vertical="center"/>
    </xf>
    <xf numFmtId="0" fontId="23" fillId="0" borderId="167" xfId="4" applyFont="1" applyBorder="1" applyAlignment="1">
      <alignment horizontal="center" vertical="center"/>
    </xf>
    <xf numFmtId="0" fontId="11" fillId="0" borderId="260" xfId="4" applyFont="1" applyBorder="1" applyAlignment="1">
      <alignment vertical="center" textRotation="255" shrinkToFit="1"/>
    </xf>
    <xf numFmtId="0" fontId="0" fillId="0" borderId="261" xfId="0" applyBorder="1" applyAlignment="1">
      <alignment vertical="center" textRotation="255" shrinkToFit="1"/>
    </xf>
    <xf numFmtId="0" fontId="0" fillId="0" borderId="278" xfId="0" applyBorder="1" applyAlignment="1">
      <alignment vertical="center" textRotation="255" shrinkToFit="1"/>
    </xf>
    <xf numFmtId="0" fontId="69" fillId="2" borderId="79" xfId="1" applyFont="1" applyBorder="1" applyAlignment="1" applyProtection="1">
      <alignment horizontal="center" vertical="center" shrinkToFit="1"/>
      <protection locked="0"/>
    </xf>
    <xf numFmtId="0" fontId="69" fillId="2" borderId="80" xfId="1" applyFont="1" applyBorder="1" applyAlignment="1" applyProtection="1">
      <alignment horizontal="center" vertical="center" shrinkToFit="1"/>
      <protection locked="0"/>
    </xf>
    <xf numFmtId="0" fontId="11" fillId="0" borderId="117" xfId="4" applyFont="1" applyBorder="1" applyAlignment="1">
      <alignment vertical="center" textRotation="255" shrinkToFit="1"/>
    </xf>
    <xf numFmtId="0" fontId="0" fillId="0" borderId="118" xfId="0" applyBorder="1" applyAlignment="1">
      <alignment vertical="center" shrinkToFit="1"/>
    </xf>
    <xf numFmtId="0" fontId="0" fillId="0" borderId="12" xfId="0" applyBorder="1" applyAlignment="1">
      <alignment vertical="center" shrinkToFit="1"/>
    </xf>
    <xf numFmtId="0" fontId="0" fillId="0" borderId="134" xfId="0" applyBorder="1" applyAlignment="1">
      <alignment vertical="center" shrinkToFit="1"/>
    </xf>
    <xf numFmtId="0" fontId="11" fillId="0" borderId="135" xfId="0" applyFont="1" applyBorder="1" applyAlignment="1">
      <alignment horizontal="center" vertical="center" textRotation="255" shrinkToFit="1"/>
    </xf>
    <xf numFmtId="0" fontId="11" fillId="0" borderId="263" xfId="0" applyFont="1" applyBorder="1" applyAlignment="1">
      <alignment vertical="center" textRotation="255"/>
    </xf>
    <xf numFmtId="0" fontId="0" fillId="0" borderId="262" xfId="0" applyBorder="1" applyAlignment="1">
      <alignment vertical="center" textRotation="255"/>
    </xf>
    <xf numFmtId="0" fontId="11" fillId="0" borderId="228" xfId="0" applyFont="1" applyBorder="1" applyAlignment="1">
      <alignment vertical="center" textRotation="255" shrinkToFit="1"/>
    </xf>
    <xf numFmtId="0" fontId="0" fillId="0" borderId="229" xfId="0" applyBorder="1" applyAlignment="1">
      <alignment vertical="center" textRotation="255" shrinkToFit="1"/>
    </xf>
    <xf numFmtId="0" fontId="11" fillId="0" borderId="4" xfId="0" applyFont="1" applyBorder="1" applyAlignment="1">
      <alignment horizontal="center" vertical="center" wrapText="1"/>
    </xf>
    <xf numFmtId="0" fontId="86" fillId="4" borderId="0" xfId="4" applyFont="1" applyFill="1" applyAlignment="1" applyProtection="1">
      <alignment vertical="center" wrapText="1"/>
      <protection locked="0"/>
    </xf>
    <xf numFmtId="0" fontId="22" fillId="0" borderId="0" xfId="0" applyFont="1">
      <alignment vertical="center"/>
    </xf>
    <xf numFmtId="0" fontId="22" fillId="0" borderId="66" xfId="0" applyFont="1" applyBorder="1">
      <alignment vertical="center"/>
    </xf>
    <xf numFmtId="0" fontId="12" fillId="0" borderId="129" xfId="4" applyFont="1" applyBorder="1" applyAlignment="1">
      <alignment horizontal="center" vertical="center" shrinkToFit="1"/>
    </xf>
    <xf numFmtId="0" fontId="0" fillId="0" borderId="49" xfId="0" applyBorder="1" applyAlignment="1">
      <alignment horizontal="center" vertical="center" shrinkToFit="1"/>
    </xf>
    <xf numFmtId="0" fontId="0" fillId="0" borderId="4" xfId="0" applyBorder="1" applyAlignment="1">
      <alignment horizontal="center" vertical="center" shrinkToFit="1"/>
    </xf>
    <xf numFmtId="0" fontId="0" fillId="0" borderId="35" xfId="0" applyBorder="1" applyAlignment="1">
      <alignment horizontal="center" vertical="center" shrinkToFit="1"/>
    </xf>
    <xf numFmtId="0" fontId="0" fillId="0" borderId="130" xfId="0" applyBorder="1" applyAlignment="1">
      <alignment horizontal="center" vertical="center" shrinkToFit="1"/>
    </xf>
    <xf numFmtId="0" fontId="0" fillId="0" borderId="290" xfId="0" applyBorder="1" applyAlignment="1">
      <alignment horizontal="center" vertical="center" shrinkToFit="1"/>
    </xf>
    <xf numFmtId="0" fontId="11" fillId="0" borderId="291" xfId="4" applyFont="1" applyBorder="1" applyAlignment="1">
      <alignment horizontal="center" vertical="center"/>
    </xf>
    <xf numFmtId="0" fontId="0" fillId="0" borderId="292" xfId="0" applyBorder="1" applyAlignment="1">
      <alignment horizontal="center" vertical="center"/>
    </xf>
    <xf numFmtId="0" fontId="23" fillId="0" borderId="143" xfId="4" applyFont="1" applyBorder="1" applyAlignment="1">
      <alignment horizontal="center" vertical="center"/>
    </xf>
    <xf numFmtId="0" fontId="0" fillId="0" borderId="167" xfId="0" applyBorder="1">
      <alignment vertical="center"/>
    </xf>
    <xf numFmtId="0" fontId="18" fillId="0" borderId="132" xfId="0" applyFont="1" applyBorder="1" applyAlignment="1">
      <alignment horizontal="center" vertical="center" textRotation="255"/>
    </xf>
    <xf numFmtId="0" fontId="18" fillId="0" borderId="133" xfId="0" applyFont="1" applyBorder="1" applyAlignment="1">
      <alignment horizontal="center" vertical="center" textRotation="255"/>
    </xf>
    <xf numFmtId="0" fontId="12" fillId="0" borderId="7" xfId="4" applyFont="1" applyBorder="1" applyAlignment="1">
      <alignment horizontal="center" vertical="center" shrinkToFit="1"/>
    </xf>
    <xf numFmtId="0" fontId="12" fillId="0" borderId="50" xfId="4" applyFont="1" applyBorder="1" applyAlignment="1">
      <alignment horizontal="center" vertical="center" shrinkToFit="1"/>
    </xf>
    <xf numFmtId="0" fontId="12" fillId="0" borderId="4" xfId="4" applyFont="1" applyBorder="1" applyAlignment="1">
      <alignment horizontal="center" vertical="center" shrinkToFit="1"/>
    </xf>
    <xf numFmtId="0" fontId="12" fillId="0" borderId="35" xfId="4" applyFont="1" applyBorder="1" applyAlignment="1">
      <alignment horizontal="center" vertical="center" shrinkToFit="1"/>
    </xf>
    <xf numFmtId="0" fontId="12" fillId="0" borderId="63" xfId="4" applyFont="1" applyBorder="1" applyAlignment="1">
      <alignment horizontal="center" vertical="center" shrinkToFit="1"/>
    </xf>
    <xf numFmtId="0" fontId="12" fillId="0" borderId="39" xfId="4" applyFont="1" applyBorder="1" applyAlignment="1">
      <alignment horizontal="center" vertical="center" shrinkToFit="1"/>
    </xf>
    <xf numFmtId="0" fontId="11" fillId="0" borderId="4" xfId="0" applyFont="1" applyBorder="1" applyAlignment="1">
      <alignment horizontal="center" vertical="center" textRotation="255"/>
    </xf>
    <xf numFmtId="0" fontId="11" fillId="0" borderId="37" xfId="0" applyFont="1" applyBorder="1">
      <alignment vertical="center"/>
    </xf>
    <xf numFmtId="0" fontId="0" fillId="0" borderId="151" xfId="0" applyBorder="1">
      <alignment vertical="center"/>
    </xf>
    <xf numFmtId="0" fontId="0" fillId="0" borderId="158" xfId="0" applyBorder="1">
      <alignment vertical="center"/>
    </xf>
    <xf numFmtId="0" fontId="21" fillId="0" borderId="37" xfId="4" applyFont="1" applyBorder="1" applyAlignment="1">
      <alignment horizontal="center" vertical="center" shrinkToFit="1"/>
    </xf>
    <xf numFmtId="0" fontId="0" fillId="0" borderId="279" xfId="0" applyBorder="1" applyAlignment="1">
      <alignment horizontal="center" vertical="center" shrinkToFit="1"/>
    </xf>
    <xf numFmtId="0" fontId="17" fillId="0" borderId="129" xfId="4" applyFont="1" applyBorder="1" applyAlignment="1">
      <alignment horizontal="center" vertical="center" shrinkToFit="1"/>
    </xf>
    <xf numFmtId="0" fontId="18" fillId="0" borderId="49"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39" xfId="0" applyFont="1" applyBorder="1" applyAlignment="1">
      <alignment horizontal="center" vertical="center" shrinkToFit="1"/>
    </xf>
    <xf numFmtId="0" fontId="12" fillId="0" borderId="37" xfId="4" applyFont="1" applyBorder="1" applyAlignment="1">
      <alignment horizontal="center" vertical="center" shrinkToFit="1"/>
    </xf>
    <xf numFmtId="0" fontId="12" fillId="0" borderId="280" xfId="4" applyFont="1" applyBorder="1" applyAlignment="1">
      <alignment horizontal="center" vertical="center" shrinkToFit="1"/>
    </xf>
    <xf numFmtId="0" fontId="0" fillId="0" borderId="281" xfId="0" applyBorder="1" applyAlignment="1">
      <alignment horizontal="center" vertical="center" shrinkToFit="1"/>
    </xf>
    <xf numFmtId="0" fontId="12" fillId="0" borderId="282" xfId="4" applyFont="1" applyBorder="1" applyAlignment="1">
      <alignment horizontal="center" vertical="center" shrinkToFit="1"/>
    </xf>
    <xf numFmtId="0" fontId="0" fillId="0" borderId="283" xfId="0" applyBorder="1" applyAlignment="1">
      <alignment horizontal="center" vertical="center" shrinkToFit="1"/>
    </xf>
    <xf numFmtId="0" fontId="11" fillId="0" borderId="202" xfId="4" applyFont="1" applyBorder="1" applyAlignment="1">
      <alignment horizontal="center" vertical="center" shrinkToFit="1"/>
    </xf>
    <xf numFmtId="0" fontId="0" fillId="0" borderId="50" xfId="0" applyBorder="1" applyAlignment="1">
      <alignment horizontal="center" vertical="center" shrinkToFit="1"/>
    </xf>
    <xf numFmtId="0" fontId="0" fillId="0" borderId="63" xfId="0" applyBorder="1" applyAlignment="1">
      <alignment horizontal="center" vertical="center" shrinkToFit="1"/>
    </xf>
    <xf numFmtId="0" fontId="0" fillId="0" borderId="39" xfId="0" applyBorder="1" applyAlignment="1">
      <alignment horizontal="center" vertical="center" shrinkToFit="1"/>
    </xf>
    <xf numFmtId="0" fontId="11" fillId="0" borderId="294" xfId="0" applyFont="1" applyBorder="1" applyAlignment="1">
      <alignment horizontal="center" vertical="center"/>
    </xf>
    <xf numFmtId="0" fontId="11" fillId="0" borderId="4" xfId="0" applyFont="1" applyBorder="1" applyAlignment="1">
      <alignment horizontal="center" vertical="center"/>
    </xf>
    <xf numFmtId="0" fontId="22" fillId="4" borderId="220" xfId="4" applyFont="1" applyFill="1" applyBorder="1" applyAlignment="1" applyProtection="1">
      <alignment vertical="center" wrapText="1"/>
      <protection locked="0"/>
    </xf>
    <xf numFmtId="0" fontId="22" fillId="0" borderId="220" xfId="0" applyFont="1" applyBorder="1" applyAlignment="1">
      <alignment vertical="center" wrapText="1"/>
    </xf>
    <xf numFmtId="0" fontId="22" fillId="0" borderId="295" xfId="0" applyFont="1" applyBorder="1" applyAlignment="1">
      <alignment vertical="center" wrapText="1"/>
    </xf>
    <xf numFmtId="0" fontId="22" fillId="0" borderId="0" xfId="0" applyFont="1" applyAlignment="1">
      <alignment vertical="center" wrapText="1"/>
    </xf>
    <xf numFmtId="0" fontId="22" fillId="0" borderId="66" xfId="0" applyFont="1" applyBorder="1" applyAlignment="1">
      <alignment vertical="center" wrapText="1"/>
    </xf>
    <xf numFmtId="0" fontId="21" fillId="0" borderId="128" xfId="4" applyFont="1" applyBorder="1" applyAlignment="1">
      <alignment horizontal="center" vertical="center" shrinkToFit="1"/>
    </xf>
    <xf numFmtId="0" fontId="0" fillId="0" borderId="11" xfId="0" applyBorder="1" applyAlignment="1">
      <alignment horizontal="center" vertical="center" shrinkToFit="1"/>
    </xf>
    <xf numFmtId="0" fontId="11" fillId="0" borderId="37" xfId="4" applyFont="1" applyBorder="1" applyAlignment="1">
      <alignment vertical="center"/>
    </xf>
    <xf numFmtId="0" fontId="11" fillId="0" borderId="129" xfId="0" applyFont="1" applyBorder="1">
      <alignment vertical="center"/>
    </xf>
    <xf numFmtId="0" fontId="0" fillId="0" borderId="152" xfId="0" applyBorder="1">
      <alignment vertical="center"/>
    </xf>
    <xf numFmtId="0" fontId="0" fillId="0" borderId="49" xfId="0" applyBorder="1">
      <alignment vertical="center"/>
    </xf>
    <xf numFmtId="0" fontId="21" fillId="0" borderId="129" xfId="4" applyFont="1" applyBorder="1" applyAlignment="1">
      <alignment horizontal="center" vertical="center" shrinkToFit="1"/>
    </xf>
    <xf numFmtId="0" fontId="21" fillId="0" borderId="49" xfId="4" applyFont="1" applyBorder="1" applyAlignment="1">
      <alignment horizontal="center" vertical="center" shrinkToFit="1"/>
    </xf>
    <xf numFmtId="0" fontId="12" fillId="0" borderId="297" xfId="4" applyFont="1" applyBorder="1" applyAlignment="1">
      <alignment horizontal="center" vertical="center" shrinkToFit="1"/>
    </xf>
    <xf numFmtId="0" fontId="0" fillId="0" borderId="298" xfId="0" applyBorder="1" applyAlignment="1">
      <alignment horizontal="center" vertical="center" shrinkToFit="1"/>
    </xf>
    <xf numFmtId="0" fontId="12" fillId="0" borderId="151" xfId="4" applyFont="1" applyBorder="1" applyAlignment="1">
      <alignment horizontal="center" vertical="center" shrinkToFit="1"/>
    </xf>
    <xf numFmtId="0" fontId="0" fillId="0" borderId="158" xfId="0" applyBorder="1" applyAlignment="1">
      <alignment horizontal="center" vertical="center" shrinkToFit="1"/>
    </xf>
    <xf numFmtId="0" fontId="11" fillId="0" borderId="136" xfId="0" applyFont="1" applyBorder="1" applyAlignment="1">
      <alignment vertical="center" textRotation="255"/>
    </xf>
    <xf numFmtId="0" fontId="11" fillId="0" borderId="137" xfId="0" applyFont="1" applyBorder="1" applyAlignment="1">
      <alignment vertical="center" textRotation="255"/>
    </xf>
    <xf numFmtId="0" fontId="11" fillId="0" borderId="138" xfId="0" applyFont="1" applyBorder="1" applyAlignment="1">
      <alignment vertical="center" textRotation="255"/>
    </xf>
    <xf numFmtId="0" fontId="17" fillId="0" borderId="7" xfId="4" applyFont="1" applyBorder="1" applyAlignment="1">
      <alignment horizontal="center" vertical="center" shrinkToFit="1"/>
    </xf>
    <xf numFmtId="0" fontId="18" fillId="0" borderId="50" xfId="0" applyFont="1" applyBorder="1" applyAlignment="1">
      <alignment horizontal="center" vertical="center" shrinkToFit="1"/>
    </xf>
    <xf numFmtId="0" fontId="18" fillId="0" borderId="130" xfId="0" applyFont="1" applyBorder="1" applyAlignment="1">
      <alignment horizontal="center" vertical="center" shrinkToFit="1"/>
    </xf>
    <xf numFmtId="0" fontId="18" fillId="0" borderId="36" xfId="0" applyFont="1" applyBorder="1" applyAlignment="1">
      <alignment horizontal="center" vertical="center" shrinkToFit="1"/>
    </xf>
    <xf numFmtId="0" fontId="11" fillId="0" borderId="299" xfId="0" applyFont="1" applyBorder="1" applyAlignment="1">
      <alignment vertical="center" textRotation="255" shrinkToFit="1"/>
    </xf>
    <xf numFmtId="0" fontId="11" fillId="0" borderId="300" xfId="0" applyFont="1" applyBorder="1" applyAlignment="1">
      <alignment vertical="center" textRotation="255" shrinkToFit="1"/>
    </xf>
    <xf numFmtId="0" fontId="11" fillId="0" borderId="301" xfId="0" applyFont="1" applyBorder="1" applyAlignment="1">
      <alignment vertical="center" textRotation="255" shrinkToFit="1"/>
    </xf>
    <xf numFmtId="0" fontId="11" fillId="0" borderId="302" xfId="4" applyFont="1" applyBorder="1" applyAlignment="1">
      <alignment horizontal="center" vertical="center" shrinkToFit="1"/>
    </xf>
    <xf numFmtId="0" fontId="11" fillId="0" borderId="296" xfId="0" applyFont="1" applyBorder="1" applyAlignment="1">
      <alignment horizontal="center" vertical="center" shrinkToFit="1"/>
    </xf>
    <xf numFmtId="0" fontId="11" fillId="0" borderId="284" xfId="4" applyFont="1" applyBorder="1" applyAlignment="1">
      <alignment horizontal="center" vertical="center" shrinkToFit="1"/>
    </xf>
    <xf numFmtId="0" fontId="11" fillId="0" borderId="285" xfId="0" applyFont="1" applyBorder="1" applyAlignment="1">
      <alignment horizontal="center" vertical="center" shrinkToFit="1"/>
    </xf>
    <xf numFmtId="0" fontId="12" fillId="0" borderId="128" xfId="4" applyFont="1" applyBorder="1" applyAlignment="1">
      <alignment horizontal="center" vertical="center" shrinkToFit="1"/>
    </xf>
    <xf numFmtId="0" fontId="11" fillId="0" borderId="128" xfId="0" applyFont="1" applyBorder="1">
      <alignment vertical="center"/>
    </xf>
    <xf numFmtId="0" fontId="0" fillId="0" borderId="16" xfId="0" applyBorder="1">
      <alignment vertical="center"/>
    </xf>
    <xf numFmtId="0" fontId="24" fillId="0" borderId="289" xfId="0" applyFont="1" applyBorder="1" applyAlignment="1">
      <alignment horizontal="center" vertical="center"/>
    </xf>
    <xf numFmtId="0" fontId="0" fillId="0" borderId="192" xfId="0" applyBorder="1">
      <alignment vertical="center"/>
    </xf>
    <xf numFmtId="0" fontId="12" fillId="0" borderId="15" xfId="4" applyFont="1" applyBorder="1" applyAlignment="1">
      <alignment horizontal="center" vertical="center" shrinkToFit="1"/>
    </xf>
    <xf numFmtId="0" fontId="11" fillId="0" borderId="291" xfId="0" applyFont="1" applyBorder="1" applyAlignment="1">
      <alignment horizontal="center" vertical="center"/>
    </xf>
    <xf numFmtId="0" fontId="11" fillId="0" borderId="292" xfId="0" applyFont="1" applyBorder="1" applyAlignment="1">
      <alignment horizontal="center" vertical="center"/>
    </xf>
    <xf numFmtId="0" fontId="0" fillId="0" borderId="293" xfId="0" applyBorder="1" applyAlignment="1">
      <alignment horizontal="center" vertical="center"/>
    </xf>
    <xf numFmtId="0" fontId="11" fillId="0" borderId="308" xfId="0" applyFont="1" applyBorder="1" applyAlignment="1">
      <alignment horizontal="left" vertical="center" shrinkToFit="1"/>
    </xf>
    <xf numFmtId="0" fontId="11" fillId="0" borderId="297" xfId="0" applyFont="1" applyBorder="1" applyAlignment="1">
      <alignment horizontal="left" vertical="center" shrinkToFit="1"/>
    </xf>
    <xf numFmtId="0" fontId="11" fillId="0" borderId="309" xfId="0" applyFont="1" applyBorder="1" applyAlignment="1">
      <alignment horizontal="left" vertical="center" shrinkToFit="1"/>
    </xf>
    <xf numFmtId="0" fontId="18" fillId="0" borderId="0" xfId="0" applyFont="1" applyAlignment="1">
      <alignment vertical="center" textRotation="255"/>
    </xf>
    <xf numFmtId="0" fontId="0" fillId="0" borderId="0" xfId="0" applyAlignment="1">
      <alignment vertical="center" textRotation="255"/>
    </xf>
    <xf numFmtId="0" fontId="11" fillId="0" borderId="161" xfId="0" applyFont="1" applyBorder="1" applyAlignment="1">
      <alignment horizontal="left" vertical="center" shrinkToFit="1"/>
    </xf>
    <xf numFmtId="0" fontId="12" fillId="0" borderId="305" xfId="4" applyFont="1" applyBorder="1" applyAlignment="1">
      <alignment horizontal="left" vertical="center" shrinkToFit="1"/>
    </xf>
    <xf numFmtId="0" fontId="12" fillId="0" borderId="151" xfId="4" applyFont="1" applyBorder="1" applyAlignment="1">
      <alignment horizontal="left" vertical="center" shrinkToFit="1"/>
    </xf>
    <xf numFmtId="0" fontId="12" fillId="0" borderId="286" xfId="4" applyFont="1" applyBorder="1" applyAlignment="1">
      <alignment horizontal="left" vertical="center" shrinkToFit="1"/>
    </xf>
    <xf numFmtId="0" fontId="11" fillId="0" borderId="306"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17" xfId="0" applyFont="1" applyBorder="1" applyAlignment="1">
      <alignment horizontal="left" vertical="center" shrinkToFit="1"/>
    </xf>
    <xf numFmtId="0" fontId="11" fillId="0" borderId="280" xfId="0" applyFont="1" applyBorder="1" applyAlignment="1">
      <alignment horizontal="left" vertical="center" shrinkToFit="1"/>
    </xf>
    <xf numFmtId="0" fontId="11" fillId="0" borderId="307" xfId="0" applyFont="1" applyBorder="1" applyAlignment="1">
      <alignment horizontal="left" vertical="center" shrinkToFit="1"/>
    </xf>
    <xf numFmtId="0" fontId="11" fillId="0" borderId="20"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49" xfId="0" applyFont="1" applyBorder="1" applyAlignment="1">
      <alignment horizontal="left" vertical="center" shrinkToFit="1"/>
    </xf>
    <xf numFmtId="0" fontId="11" fillId="0" borderId="162" xfId="0" applyFont="1" applyBorder="1" applyAlignment="1">
      <alignment horizontal="left" vertical="center" shrinkToFit="1"/>
    </xf>
    <xf numFmtId="0" fontId="0" fillId="0" borderId="151" xfId="0" applyBorder="1" applyAlignment="1">
      <alignment horizontal="left" vertical="center" shrinkToFit="1"/>
    </xf>
    <xf numFmtId="0" fontId="0" fillId="0" borderId="286" xfId="0" applyBorder="1" applyAlignment="1">
      <alignment horizontal="left" vertical="center" shrinkToFit="1"/>
    </xf>
    <xf numFmtId="0" fontId="11" fillId="0" borderId="287" xfId="4" applyFont="1" applyBorder="1" applyAlignment="1">
      <alignment horizontal="center" vertical="center" shrinkToFit="1"/>
    </xf>
    <xf numFmtId="0" fontId="0" fillId="0" borderId="288" xfId="0" applyBorder="1" applyAlignment="1">
      <alignment horizontal="center" vertical="center" shrinkToFit="1"/>
    </xf>
    <xf numFmtId="0" fontId="55" fillId="0" borderId="303" xfId="4" applyFont="1" applyBorder="1" applyAlignment="1">
      <alignment horizontal="center" vertical="center" shrinkToFit="1"/>
    </xf>
    <xf numFmtId="0" fontId="55" fillId="0" borderId="181" xfId="4" applyFont="1" applyBorder="1" applyAlignment="1">
      <alignment horizontal="center" vertical="center" shrinkToFit="1"/>
    </xf>
    <xf numFmtId="0" fontId="55" fillId="0" borderId="304" xfId="4" applyFont="1" applyBorder="1" applyAlignment="1">
      <alignment horizontal="center" vertical="center" shrinkToFit="1"/>
    </xf>
    <xf numFmtId="0" fontId="11" fillId="0" borderId="368" xfId="0" applyFont="1" applyBorder="1" applyAlignment="1">
      <alignment horizontal="center" vertical="center" textRotation="255"/>
    </xf>
    <xf numFmtId="0" fontId="11" fillId="0" borderId="369" xfId="0" applyFont="1" applyBorder="1" applyAlignment="1">
      <alignment horizontal="center" vertical="center" textRotation="255"/>
    </xf>
    <xf numFmtId="0" fontId="12" fillId="0" borderId="156" xfId="4" applyFont="1" applyBorder="1" applyAlignment="1">
      <alignment vertical="center" shrinkToFit="1"/>
    </xf>
    <xf numFmtId="0" fontId="0" fillId="0" borderId="155" xfId="0" applyBorder="1" applyAlignment="1">
      <alignment vertical="center" shrinkToFit="1"/>
    </xf>
    <xf numFmtId="0" fontId="0" fillId="0" borderId="149" xfId="0" applyBorder="1" applyAlignment="1">
      <alignment vertical="center" shrinkToFit="1"/>
    </xf>
    <xf numFmtId="0" fontId="19" fillId="0" borderId="328" xfId="0" applyFont="1" applyBorder="1" applyAlignment="1">
      <alignment horizontal="left" vertical="center"/>
    </xf>
    <xf numFmtId="0" fontId="11" fillId="0" borderId="8" xfId="0" applyFont="1" applyBorder="1" applyAlignment="1">
      <alignment horizontal="center"/>
    </xf>
    <xf numFmtId="0" fontId="0" fillId="0" borderId="8" xfId="0" applyBorder="1" applyAlignment="1">
      <alignment horizontal="center"/>
    </xf>
    <xf numFmtId="0" fontId="0" fillId="0" borderId="372" xfId="0" applyBorder="1" applyAlignment="1">
      <alignment horizontal="center"/>
    </xf>
    <xf numFmtId="0" fontId="11" fillId="0" borderId="19" xfId="4" applyFont="1" applyBorder="1" applyAlignment="1">
      <alignment horizontal="center" vertical="center" shrinkToFit="1"/>
    </xf>
    <xf numFmtId="0" fontId="11" fillId="0" borderId="17" xfId="0" applyFont="1" applyBorder="1" applyAlignment="1">
      <alignment horizontal="center" vertical="center" shrinkToFit="1"/>
    </xf>
    <xf numFmtId="0" fontId="11" fillId="4" borderId="22" xfId="4" applyFont="1" applyFill="1" applyBorder="1" applyAlignment="1">
      <alignment horizontal="center" vertical="center"/>
    </xf>
    <xf numFmtId="0" fontId="11" fillId="0" borderId="38" xfId="0" applyFont="1" applyBorder="1" applyAlignment="1">
      <alignment horizontal="center" vertical="center"/>
    </xf>
    <xf numFmtId="0" fontId="17" fillId="0" borderId="40" xfId="4" applyFont="1" applyBorder="1" applyAlignment="1">
      <alignment horizontal="center" vertical="top"/>
    </xf>
    <xf numFmtId="0" fontId="0" fillId="0" borderId="40" xfId="0" applyBorder="1" applyAlignment="1">
      <alignment horizontal="center" vertical="top"/>
    </xf>
    <xf numFmtId="0" fontId="0" fillId="0" borderId="64" xfId="0" applyBorder="1" applyAlignment="1">
      <alignment horizontal="center" vertical="top"/>
    </xf>
    <xf numFmtId="0" fontId="11" fillId="4" borderId="19" xfId="4" applyFont="1" applyFill="1" applyBorder="1" applyAlignment="1">
      <alignment horizontal="center" vertical="center" shrinkToFit="1"/>
    </xf>
    <xf numFmtId="0" fontId="12" fillId="4" borderId="30" xfId="4" applyFont="1" applyFill="1" applyBorder="1" applyAlignment="1">
      <alignment horizontal="center" vertical="center"/>
    </xf>
    <xf numFmtId="0" fontId="11" fillId="0" borderId="293" xfId="0" applyFont="1" applyBorder="1" applyAlignment="1">
      <alignment horizontal="center" vertical="center"/>
    </xf>
    <xf numFmtId="0" fontId="13" fillId="0" borderId="162" xfId="0" applyFont="1" applyBorder="1" applyAlignment="1">
      <alignment horizontal="left" vertical="center" shrinkToFit="1"/>
    </xf>
    <xf numFmtId="0" fontId="13" fillId="0" borderId="158" xfId="0" applyFont="1" applyBorder="1" applyAlignment="1">
      <alignment horizontal="left" vertical="center" shrinkToFit="1"/>
    </xf>
    <xf numFmtId="0" fontId="13" fillId="0" borderId="161" xfId="0" applyFont="1" applyBorder="1" applyAlignment="1">
      <alignment horizontal="left" vertical="center" wrapText="1" shrinkToFit="1"/>
    </xf>
    <xf numFmtId="0" fontId="13" fillId="0" borderId="161" xfId="0" applyFont="1" applyBorder="1" applyAlignment="1">
      <alignment horizontal="left" vertical="center" shrinkToFit="1"/>
    </xf>
    <xf numFmtId="0" fontId="12" fillId="0" borderId="161" xfId="4" applyFont="1" applyBorder="1" applyAlignment="1">
      <alignment horizontal="left" vertical="center" shrinkToFit="1"/>
    </xf>
    <xf numFmtId="0" fontId="12" fillId="0" borderId="162" xfId="4" applyFont="1" applyBorder="1" applyAlignment="1">
      <alignment horizontal="left" vertical="center" shrinkToFit="1"/>
    </xf>
    <xf numFmtId="0" fontId="12" fillId="0" borderId="158" xfId="4" applyFont="1" applyBorder="1" applyAlignment="1">
      <alignment horizontal="left" vertical="center" shrinkToFit="1"/>
    </xf>
    <xf numFmtId="0" fontId="11" fillId="0" borderId="30" xfId="4" applyFont="1" applyBorder="1" applyAlignment="1">
      <alignment horizontal="center" vertical="center"/>
    </xf>
    <xf numFmtId="0" fontId="11" fillId="0" borderId="68" xfId="4" applyFont="1" applyBorder="1" applyAlignment="1">
      <alignment horizontal="center" vertical="center"/>
    </xf>
    <xf numFmtId="0" fontId="11" fillId="0" borderId="220" xfId="0" applyFont="1" applyBorder="1" applyAlignment="1">
      <alignment horizontal="center" vertical="center"/>
    </xf>
    <xf numFmtId="0" fontId="11" fillId="0" borderId="257" xfId="0" applyFont="1" applyBorder="1" applyAlignment="1">
      <alignment horizontal="center" vertical="center"/>
    </xf>
    <xf numFmtId="0" fontId="12" fillId="0" borderId="32" xfId="4" applyFont="1" applyBorder="1" applyAlignment="1">
      <alignment horizontal="left" vertical="center" shrinkToFit="1"/>
    </xf>
    <xf numFmtId="0" fontId="11" fillId="0" borderId="32" xfId="0" applyFont="1" applyBorder="1" applyAlignment="1">
      <alignment vertical="center" shrinkToFit="1"/>
    </xf>
    <xf numFmtId="0" fontId="12" fillId="0" borderId="8" xfId="4" applyFont="1" applyBorder="1" applyAlignment="1">
      <alignment vertical="center" textRotation="255"/>
    </xf>
    <xf numFmtId="0" fontId="11" fillId="0" borderId="153" xfId="0" applyFont="1" applyBorder="1" applyAlignment="1">
      <alignment vertical="center" textRotation="255"/>
    </xf>
    <xf numFmtId="0" fontId="11" fillId="0" borderId="354" xfId="0" applyFont="1" applyBorder="1" applyAlignment="1">
      <alignment horizontal="center" vertical="center" shrinkToFit="1"/>
    </xf>
    <xf numFmtId="0" fontId="25" fillId="0" borderId="70" xfId="4" applyFont="1" applyBorder="1" applyAlignment="1">
      <alignment horizontal="center" vertical="center"/>
    </xf>
    <xf numFmtId="0" fontId="0" fillId="0" borderId="69" xfId="0" applyBorder="1">
      <alignment vertical="center"/>
    </xf>
    <xf numFmtId="0" fontId="0" fillId="0" borderId="139" xfId="0" applyBorder="1">
      <alignment vertical="center"/>
    </xf>
    <xf numFmtId="0" fontId="0" fillId="0" borderId="140" xfId="0" applyBorder="1">
      <alignment vertical="center"/>
    </xf>
    <xf numFmtId="0" fontId="0" fillId="0" borderId="40" xfId="0" applyBorder="1">
      <alignment vertical="center"/>
    </xf>
    <xf numFmtId="0" fontId="0" fillId="0" borderId="64" xfId="0" applyBorder="1">
      <alignment vertical="center"/>
    </xf>
    <xf numFmtId="0" fontId="12" fillId="0" borderId="181" xfId="4" applyFont="1" applyBorder="1" applyAlignment="1">
      <alignment horizontal="center"/>
    </xf>
    <xf numFmtId="0" fontId="0" fillId="0" borderId="181" xfId="0" applyBorder="1" applyAlignment="1">
      <alignment horizontal="center" vertical="center"/>
    </xf>
    <xf numFmtId="0" fontId="0" fillId="0" borderId="371" xfId="0" applyBorder="1" applyAlignment="1">
      <alignment horizontal="center" vertical="center"/>
    </xf>
    <xf numFmtId="0" fontId="12" fillId="0" borderId="70" xfId="4" applyFont="1" applyBorder="1" applyAlignment="1">
      <alignment horizontal="center"/>
    </xf>
    <xf numFmtId="0" fontId="0" fillId="0" borderId="69" xfId="0" applyBorder="1" applyAlignment="1">
      <alignment horizontal="center" vertical="center"/>
    </xf>
    <xf numFmtId="0" fontId="0" fillId="0" borderId="139" xfId="0" applyBorder="1" applyAlignment="1">
      <alignment horizontal="center" vertical="center"/>
    </xf>
    <xf numFmtId="0" fontId="0" fillId="0" borderId="40" xfId="0" applyBorder="1" applyAlignment="1">
      <alignment horizontal="center" vertical="center"/>
    </xf>
    <xf numFmtId="0" fontId="0" fillId="0" borderId="64" xfId="0" applyBorder="1" applyAlignment="1">
      <alignment horizontal="center" vertical="center"/>
    </xf>
    <xf numFmtId="0" fontId="12" fillId="0" borderId="310" xfId="4" applyFont="1" applyBorder="1" applyAlignment="1">
      <alignment horizontal="center" vertical="center"/>
    </xf>
    <xf numFmtId="0" fontId="11" fillId="0" borderId="11" xfId="0" applyFont="1" applyBorder="1" applyAlignment="1">
      <alignment horizontal="center" vertical="center"/>
    </xf>
    <xf numFmtId="0" fontId="12" fillId="0" borderId="20" xfId="4" applyFont="1" applyBorder="1" applyAlignment="1">
      <alignment horizontal="center" vertical="center"/>
    </xf>
    <xf numFmtId="0" fontId="11" fillId="0" borderId="49" xfId="0" applyFont="1" applyBorder="1" applyAlignment="1">
      <alignment horizontal="center" vertical="center"/>
    </xf>
    <xf numFmtId="0" fontId="17" fillId="0" borderId="140" xfId="4" applyFont="1" applyBorder="1" applyAlignment="1">
      <alignment horizontal="center" vertical="top"/>
    </xf>
    <xf numFmtId="0" fontId="11" fillId="0" borderId="14" xfId="0" applyFont="1" applyBorder="1" applyAlignment="1">
      <alignment vertical="center" textRotation="255"/>
    </xf>
    <xf numFmtId="0" fontId="11" fillId="0" borderId="0" xfId="0" applyFont="1" applyAlignment="1">
      <alignment vertical="center" textRotation="255"/>
    </xf>
    <xf numFmtId="0" fontId="67" fillId="3" borderId="268" xfId="2" applyFont="1" applyBorder="1" applyAlignment="1" applyProtection="1">
      <alignment horizontal="center" vertical="center"/>
      <protection locked="0"/>
    </xf>
    <xf numFmtId="0" fontId="67" fillId="3" borderId="269" xfId="2" applyFont="1" applyBorder="1" applyAlignment="1" applyProtection="1">
      <alignment horizontal="center" vertical="center"/>
      <protection locked="0"/>
    </xf>
    <xf numFmtId="0" fontId="67" fillId="3" borderId="270" xfId="2" applyFont="1" applyBorder="1" applyAlignment="1" applyProtection="1">
      <alignment horizontal="center" vertical="center"/>
      <protection locked="0"/>
    </xf>
    <xf numFmtId="0" fontId="12" fillId="4" borderId="357" xfId="4" applyFont="1" applyFill="1" applyBorder="1" applyAlignment="1">
      <alignment horizontal="center" vertical="center" textRotation="255"/>
    </xf>
    <xf numFmtId="0" fontId="12" fillId="4" borderId="358" xfId="4" applyFont="1" applyFill="1" applyBorder="1" applyAlignment="1">
      <alignment horizontal="center" vertical="center" textRotation="255"/>
    </xf>
    <xf numFmtId="0" fontId="12" fillId="4" borderId="359" xfId="4" applyFont="1" applyFill="1" applyBorder="1" applyAlignment="1">
      <alignment horizontal="center" vertical="center" textRotation="255"/>
    </xf>
    <xf numFmtId="0" fontId="11" fillId="0" borderId="362" xfId="0" applyFont="1" applyBorder="1" applyAlignment="1">
      <alignment horizontal="center" vertical="center" textRotation="255"/>
    </xf>
    <xf numFmtId="0" fontId="11" fillId="0" borderId="118" xfId="0" applyFont="1" applyBorder="1" applyAlignment="1">
      <alignment horizontal="center" vertical="center" textRotation="255"/>
    </xf>
    <xf numFmtId="0" fontId="11" fillId="0" borderId="366" xfId="0" applyFont="1" applyBorder="1" applyAlignment="1">
      <alignment horizontal="center" vertical="center" textRotation="255"/>
    </xf>
    <xf numFmtId="0" fontId="12" fillId="0" borderId="141" xfId="4" applyFont="1" applyBorder="1" applyAlignment="1">
      <alignment horizontal="center" vertical="center" shrinkToFit="1"/>
    </xf>
    <xf numFmtId="0" fontId="12" fillId="0" borderId="142" xfId="4" applyFont="1" applyBorder="1" applyAlignment="1">
      <alignment horizontal="center" vertical="center" shrinkToFit="1"/>
    </xf>
    <xf numFmtId="0" fontId="11" fillId="0" borderId="136" xfId="0" applyFont="1" applyBorder="1" applyAlignment="1">
      <alignment horizontal="center" vertical="center" textRotation="255"/>
    </xf>
    <xf numFmtId="0" fontId="11" fillId="0" borderId="137" xfId="0" applyFont="1" applyBorder="1" applyAlignment="1">
      <alignment horizontal="center" vertical="center" textRotation="255"/>
    </xf>
    <xf numFmtId="0" fontId="12" fillId="0" borderId="311" xfId="4" applyFont="1" applyBorder="1" applyAlignment="1">
      <alignment horizontal="left" vertical="center" shrinkToFit="1"/>
    </xf>
    <xf numFmtId="0" fontId="0" fillId="0" borderId="312" xfId="0" applyBorder="1" applyAlignment="1">
      <alignment horizontal="left" vertical="center" shrinkToFit="1"/>
    </xf>
    <xf numFmtId="0" fontId="0" fillId="0" borderId="313" xfId="0" applyBorder="1" applyAlignment="1">
      <alignment horizontal="left" vertical="center" shrinkToFit="1"/>
    </xf>
    <xf numFmtId="0" fontId="11" fillId="0" borderId="314" xfId="0" applyFont="1" applyBorder="1" applyAlignment="1">
      <alignment horizontal="left" vertical="center" shrinkToFit="1"/>
    </xf>
    <xf numFmtId="0" fontId="0" fillId="0" borderId="315" xfId="0" applyBorder="1" applyAlignment="1">
      <alignment horizontal="left" vertical="center" shrinkToFit="1"/>
    </xf>
    <xf numFmtId="0" fontId="0" fillId="0" borderId="316" xfId="0" applyBorder="1" applyAlignment="1">
      <alignment horizontal="left" vertical="center" shrinkToFit="1"/>
    </xf>
    <xf numFmtId="0" fontId="11" fillId="0" borderId="131" xfId="0" applyFont="1" applyBorder="1" applyAlignment="1">
      <alignment vertical="center" textRotation="255"/>
    </xf>
    <xf numFmtId="0" fontId="11" fillId="0" borderId="12" xfId="0" applyFont="1" applyBorder="1" applyAlignment="1">
      <alignment vertical="center" textRotation="255"/>
    </xf>
    <xf numFmtId="0" fontId="0" fillId="0" borderId="12" xfId="0" applyBorder="1" applyAlignment="1">
      <alignment vertical="center" textRotation="255"/>
    </xf>
    <xf numFmtId="0" fontId="0" fillId="0" borderId="140" xfId="0" applyBorder="1" applyAlignment="1">
      <alignment vertical="center" textRotation="255"/>
    </xf>
    <xf numFmtId="0" fontId="11" fillId="0" borderId="41" xfId="0" applyFont="1" applyBorder="1" applyAlignment="1">
      <alignment horizontal="left" vertical="center" shrinkToFit="1"/>
    </xf>
    <xf numFmtId="0" fontId="0" fillId="0" borderId="40" xfId="0" applyBorder="1" applyAlignment="1">
      <alignment horizontal="left" vertical="center" shrinkToFit="1"/>
    </xf>
    <xf numFmtId="0" fontId="0" fillId="0" borderId="39" xfId="0" applyBorder="1" applyAlignment="1">
      <alignment horizontal="left" vertical="center" shrinkToFit="1"/>
    </xf>
    <xf numFmtId="0" fontId="11" fillId="0" borderId="317" xfId="0" applyFont="1" applyBorder="1" applyAlignment="1">
      <alignment horizontal="center" vertical="center" textRotation="255"/>
    </xf>
    <xf numFmtId="0" fontId="0" fillId="0" borderId="378" xfId="0" applyBorder="1" applyAlignment="1">
      <alignment vertical="center" textRotation="255"/>
    </xf>
    <xf numFmtId="0" fontId="11" fillId="0" borderId="178" xfId="0" applyFont="1" applyBorder="1" applyAlignment="1">
      <alignment horizontal="left" vertical="center" shrinkToFit="1"/>
    </xf>
    <xf numFmtId="0" fontId="11" fillId="0" borderId="0" xfId="0" applyFont="1" applyAlignment="1">
      <alignment horizontal="left" vertical="center" shrinkToFit="1"/>
    </xf>
    <xf numFmtId="0" fontId="11" fillId="0" borderId="35" xfId="0" applyFont="1" applyBorder="1" applyAlignment="1">
      <alignment horizontal="left" vertical="center" shrinkToFit="1"/>
    </xf>
    <xf numFmtId="0" fontId="11" fillId="0" borderId="13" xfId="0" applyFont="1" applyBorder="1" applyAlignment="1">
      <alignment vertical="center" shrinkToFit="1"/>
    </xf>
    <xf numFmtId="0" fontId="11" fillId="0" borderId="17" xfId="0" applyFont="1" applyBorder="1" applyAlignment="1">
      <alignment vertical="center" shrinkToFit="1"/>
    </xf>
    <xf numFmtId="0" fontId="12" fillId="4" borderId="91" xfId="4" applyFont="1" applyFill="1" applyBorder="1" applyAlignment="1">
      <alignment horizontal="left" vertical="center" shrinkToFit="1"/>
    </xf>
    <xf numFmtId="0" fontId="11" fillId="0" borderId="355" xfId="0" applyFont="1" applyBorder="1" applyAlignment="1">
      <alignment horizontal="left" vertical="center" shrinkToFit="1"/>
    </xf>
    <xf numFmtId="0" fontId="11" fillId="0" borderId="142" xfId="0" applyFont="1" applyBorder="1" applyAlignment="1">
      <alignment horizontal="left" vertical="center" shrinkToFit="1"/>
    </xf>
    <xf numFmtId="0" fontId="12" fillId="4" borderId="19" xfId="4" applyFont="1" applyFill="1" applyBorder="1" applyAlignment="1">
      <alignment horizontal="left" vertical="center" shrinkToFit="1"/>
    </xf>
    <xf numFmtId="0" fontId="12" fillId="4" borderId="19" xfId="4" applyFont="1" applyFill="1" applyBorder="1" applyAlignment="1">
      <alignment horizontal="center" vertical="center" shrinkToFit="1"/>
    </xf>
    <xf numFmtId="0" fontId="11" fillId="0" borderId="13" xfId="0" applyFont="1" applyBorder="1" applyAlignment="1">
      <alignment horizontal="center" vertical="center" shrinkToFit="1"/>
    </xf>
    <xf numFmtId="0" fontId="12" fillId="4" borderId="44" xfId="4" applyFont="1" applyFill="1" applyBorder="1" applyAlignment="1">
      <alignment horizontal="center" vertical="center" shrinkToFit="1"/>
    </xf>
    <xf numFmtId="0" fontId="11" fillId="0" borderId="16" xfId="0" applyFont="1" applyBorder="1" applyAlignment="1">
      <alignment horizontal="center" vertical="center" shrinkToFit="1"/>
    </xf>
    <xf numFmtId="0" fontId="11" fillId="0" borderId="11" xfId="0" applyFont="1" applyBorder="1" applyAlignment="1">
      <alignment horizontal="center" vertical="center" shrinkToFit="1"/>
    </xf>
    <xf numFmtId="0" fontId="12" fillId="4" borderId="69" xfId="4" applyFont="1" applyFill="1" applyBorder="1" applyAlignment="1">
      <alignment horizontal="center" vertical="center"/>
    </xf>
    <xf numFmtId="0" fontId="12" fillId="4" borderId="139" xfId="4" applyFont="1" applyFill="1" applyBorder="1" applyAlignment="1">
      <alignment horizontal="center" vertical="center"/>
    </xf>
    <xf numFmtId="0" fontId="12" fillId="4" borderId="0" xfId="4" applyFont="1" applyFill="1" applyAlignment="1">
      <alignment horizontal="center" vertical="center"/>
    </xf>
    <xf numFmtId="0" fontId="12" fillId="4" borderId="66" xfId="4" applyFont="1" applyFill="1" applyBorder="1" applyAlignment="1">
      <alignment horizontal="center" vertical="center"/>
    </xf>
    <xf numFmtId="0" fontId="11" fillId="0" borderId="50" xfId="0" applyFont="1" applyBorder="1" applyAlignment="1">
      <alignment horizontal="center" vertical="center" textRotation="255"/>
    </xf>
    <xf numFmtId="0" fontId="11" fillId="0" borderId="36" xfId="0" applyFont="1" applyBorder="1" applyAlignment="1">
      <alignment horizontal="center" vertical="center" textRotation="255"/>
    </xf>
    <xf numFmtId="0" fontId="11" fillId="0" borderId="49" xfId="0" applyFont="1" applyBorder="1" applyAlignment="1">
      <alignment horizontal="center" vertical="center" textRotation="255"/>
    </xf>
    <xf numFmtId="0" fontId="11" fillId="0" borderId="35" xfId="0" applyFont="1" applyBorder="1" applyAlignment="1">
      <alignment horizontal="center" vertical="center" textRotation="255"/>
    </xf>
    <xf numFmtId="0" fontId="11" fillId="0" borderId="374" xfId="0" applyFont="1" applyBorder="1" applyAlignment="1">
      <alignment horizontal="center" vertical="center" textRotation="255"/>
    </xf>
    <xf numFmtId="0" fontId="12" fillId="0" borderId="162" xfId="4" applyFont="1" applyBorder="1" applyAlignment="1">
      <alignment horizontal="center" vertical="center"/>
    </xf>
    <xf numFmtId="0" fontId="11" fillId="0" borderId="17" xfId="0" applyFont="1" applyBorder="1" applyAlignment="1">
      <alignment horizontal="center" vertical="center"/>
    </xf>
    <xf numFmtId="0" fontId="67" fillId="3" borderId="269" xfId="2" applyFont="1" applyBorder="1" applyAlignment="1">
      <alignment horizontal="center" vertical="center"/>
    </xf>
    <xf numFmtId="0" fontId="67" fillId="3" borderId="270" xfId="2" applyFont="1" applyBorder="1" applyAlignment="1">
      <alignment horizontal="center" vertical="center"/>
    </xf>
    <xf numFmtId="0" fontId="24" fillId="0" borderId="150" xfId="0" applyFont="1" applyBorder="1" applyAlignment="1">
      <alignment vertical="center" wrapText="1"/>
    </xf>
    <xf numFmtId="0" fontId="0" fillId="0" borderId="35" xfId="0" applyBorder="1" applyAlignment="1">
      <alignment vertical="center" wrapText="1"/>
    </xf>
    <xf numFmtId="0" fontId="0" fillId="0" borderId="186" xfId="0" applyBorder="1" applyAlignment="1">
      <alignment vertical="center" wrapText="1"/>
    </xf>
    <xf numFmtId="0" fontId="0" fillId="0" borderId="253" xfId="0" applyBorder="1" applyAlignment="1">
      <alignment vertical="center" wrapText="1"/>
    </xf>
    <xf numFmtId="0" fontId="41" fillId="0" borderId="252" xfId="0" applyFont="1" applyBorder="1" applyAlignment="1">
      <alignment horizontal="center" vertical="center"/>
    </xf>
    <xf numFmtId="55" fontId="42" fillId="0" borderId="183" xfId="4" applyNumberFormat="1" applyFont="1" applyBorder="1" applyAlignment="1">
      <alignment horizontal="center" vertical="center" wrapText="1"/>
    </xf>
    <xf numFmtId="0" fontId="42" fillId="0" borderId="321" xfId="0" applyFont="1" applyBorder="1" applyAlignment="1">
      <alignment horizontal="center" vertical="center"/>
    </xf>
    <xf numFmtId="0" fontId="42" fillId="0" borderId="186" xfId="0" applyFont="1" applyBorder="1" applyAlignment="1">
      <alignment horizontal="center" vertical="center"/>
    </xf>
    <xf numFmtId="0" fontId="42" fillId="0" borderId="322" xfId="0" applyFont="1" applyBorder="1" applyAlignment="1">
      <alignment horizontal="center" vertical="center"/>
    </xf>
    <xf numFmtId="0" fontId="43" fillId="0" borderId="323" xfId="4" applyFont="1" applyBorder="1" applyAlignment="1">
      <alignment horizontal="center" vertical="center"/>
    </xf>
    <xf numFmtId="0" fontId="43" fillId="0" borderId="324" xfId="4" applyFont="1" applyBorder="1" applyAlignment="1">
      <alignment horizontal="center" vertical="center"/>
    </xf>
    <xf numFmtId="0" fontId="41" fillId="0" borderId="186" xfId="0" applyFont="1" applyBorder="1" applyAlignment="1">
      <alignment horizontal="center" vertical="top" textRotation="255"/>
    </xf>
    <xf numFmtId="0" fontId="41" fillId="0" borderId="322" xfId="0" applyFont="1" applyBorder="1" applyAlignment="1">
      <alignment horizontal="center" vertical="top"/>
    </xf>
    <xf numFmtId="0" fontId="43" fillId="0" borderId="166" xfId="4" applyFont="1" applyBorder="1" applyAlignment="1">
      <alignment horizontal="center" vertical="center"/>
    </xf>
    <xf numFmtId="0" fontId="0" fillId="0" borderId="325" xfId="0" applyBorder="1">
      <alignment vertical="center"/>
    </xf>
    <xf numFmtId="0" fontId="43" fillId="0" borderId="326" xfId="0" applyFont="1" applyBorder="1" applyAlignment="1">
      <alignment horizontal="center" vertical="center"/>
    </xf>
    <xf numFmtId="0" fontId="0" fillId="0" borderId="182" xfId="0" applyBorder="1" applyAlignment="1">
      <alignment horizontal="center" vertical="center"/>
    </xf>
    <xf numFmtId="0" fontId="0" fillId="0" borderId="327" xfId="0" applyBorder="1" applyAlignment="1">
      <alignment horizontal="center" vertical="center"/>
    </xf>
    <xf numFmtId="0" fontId="0" fillId="0" borderId="175" xfId="0" applyBorder="1" applyAlignment="1">
      <alignment horizontal="center" vertical="center"/>
    </xf>
    <xf numFmtId="0" fontId="87" fillId="3" borderId="183" xfId="2" applyFont="1" applyBorder="1" applyAlignment="1" applyProtection="1">
      <alignment horizontal="center" vertical="center" wrapText="1"/>
    </xf>
    <xf numFmtId="0" fontId="87" fillId="3" borderId="321" xfId="2" applyFont="1" applyBorder="1" applyAlignment="1" applyProtection="1">
      <alignment horizontal="center" vertical="center" wrapText="1"/>
    </xf>
    <xf numFmtId="0" fontId="87" fillId="3" borderId="150" xfId="2" applyFont="1" applyBorder="1" applyAlignment="1" applyProtection="1">
      <alignment vertical="center" wrapText="1"/>
    </xf>
    <xf numFmtId="0" fontId="87" fillId="3" borderId="240" xfId="2" applyFont="1" applyBorder="1" applyAlignment="1" applyProtection="1">
      <alignment vertical="center" wrapText="1"/>
    </xf>
    <xf numFmtId="0" fontId="45" fillId="0" borderId="174" xfId="4" applyFont="1" applyBorder="1" applyAlignment="1">
      <alignment horizontal="center" vertical="center" textRotation="255" shrinkToFit="1"/>
    </xf>
    <xf numFmtId="0" fontId="45" fillId="0" borderId="158" xfId="4" applyFont="1" applyBorder="1" applyAlignment="1">
      <alignment horizontal="center" vertical="center" textRotation="255" shrinkToFit="1"/>
    </xf>
    <xf numFmtId="0" fontId="45" fillId="0" borderId="177" xfId="4" applyFont="1" applyBorder="1" applyAlignment="1">
      <alignment horizontal="center" vertical="center" textRotation="255" shrinkToFit="1"/>
    </xf>
    <xf numFmtId="0" fontId="69" fillId="3" borderId="162" xfId="2" applyFont="1" applyBorder="1" applyAlignment="1" applyProtection="1">
      <alignment horizontal="center" vertical="center"/>
      <protection locked="0"/>
    </xf>
    <xf numFmtId="0" fontId="69" fillId="3" borderId="158" xfId="2" applyFont="1" applyBorder="1" applyAlignment="1" applyProtection="1">
      <alignment horizontal="center" vertical="center"/>
      <protection locked="0"/>
    </xf>
    <xf numFmtId="0" fontId="43" fillId="0" borderId="149" xfId="4" applyFont="1" applyBorder="1" applyAlignment="1">
      <alignment horizontal="center" vertical="center" textRotation="255"/>
    </xf>
    <xf numFmtId="0" fontId="43" fillId="0" borderId="176" xfId="4" applyFont="1" applyBorder="1" applyAlignment="1">
      <alignment horizontal="center" vertical="center" textRotation="255"/>
    </xf>
    <xf numFmtId="0" fontId="43" fillId="0" borderId="177" xfId="4" applyFont="1" applyBorder="1" applyAlignment="1">
      <alignment horizontal="center" vertical="center" textRotation="255"/>
    </xf>
    <xf numFmtId="0" fontId="43" fillId="0" borderId="178" xfId="0" applyFont="1" applyBorder="1" applyAlignment="1">
      <alignment horizontal="center" vertical="top"/>
    </xf>
    <xf numFmtId="0" fontId="43" fillId="0" borderId="176" xfId="0" applyFont="1" applyBorder="1" applyAlignment="1">
      <alignment horizontal="center" vertical="top"/>
    </xf>
    <xf numFmtId="0" fontId="43" fillId="0" borderId="337" xfId="0" applyFont="1" applyBorder="1" applyAlignment="1">
      <alignment horizontal="center" vertical="top"/>
    </xf>
    <xf numFmtId="0" fontId="43" fillId="0" borderId="361" xfId="0" applyFont="1" applyBorder="1" applyAlignment="1">
      <alignment horizontal="center" vertical="top"/>
    </xf>
    <xf numFmtId="0" fontId="41" fillId="0" borderId="224" xfId="0" applyFont="1" applyBorder="1" applyAlignment="1">
      <alignment vertical="center" textRotation="255"/>
    </xf>
    <xf numFmtId="0" fontId="41" fillId="0" borderId="300" xfId="0" applyFont="1" applyBorder="1" applyAlignment="1">
      <alignment vertical="center" textRotation="255"/>
    </xf>
    <xf numFmtId="0" fontId="41" fillId="0" borderId="318" xfId="0" applyFont="1" applyBorder="1" applyAlignment="1">
      <alignment vertical="center" textRotation="255"/>
    </xf>
    <xf numFmtId="0" fontId="43" fillId="0" borderId="319" xfId="0" applyFont="1" applyBorder="1" applyAlignment="1">
      <alignment horizontal="center" vertical="center" wrapText="1"/>
    </xf>
    <xf numFmtId="0" fontId="43" fillId="0" borderId="233" xfId="0" applyFont="1" applyBorder="1" applyAlignment="1">
      <alignment horizontal="center" vertical="center" wrapText="1"/>
    </xf>
    <xf numFmtId="0" fontId="41" fillId="0" borderId="178" xfId="0" applyFont="1" applyBorder="1" applyAlignment="1">
      <alignment horizontal="center" vertical="center" wrapText="1"/>
    </xf>
    <xf numFmtId="0" fontId="41" fillId="0" borderId="176" xfId="0" applyFont="1" applyBorder="1" applyAlignment="1">
      <alignment horizontal="center" vertical="center" wrapText="1"/>
    </xf>
    <xf numFmtId="0" fontId="41" fillId="0" borderId="165" xfId="0" applyFont="1" applyBorder="1" applyAlignment="1">
      <alignment vertical="center" wrapText="1"/>
    </xf>
    <xf numFmtId="0" fontId="41" fillId="0" borderId="246" xfId="0" applyFont="1" applyBorder="1">
      <alignment vertical="center"/>
    </xf>
    <xf numFmtId="0" fontId="69" fillId="2" borderId="324" xfId="1" applyFont="1" applyBorder="1" applyAlignment="1" applyProtection="1">
      <alignment horizontal="center" vertical="center"/>
      <protection locked="0"/>
    </xf>
    <xf numFmtId="0" fontId="69" fillId="2" borderId="323" xfId="1" applyFont="1" applyBorder="1" applyAlignment="1" applyProtection="1">
      <alignment horizontal="center" vertical="center"/>
      <protection locked="0"/>
    </xf>
    <xf numFmtId="0" fontId="43" fillId="0" borderId="319" xfId="0" applyFont="1" applyBorder="1" applyAlignment="1">
      <alignment horizontal="center" vertical="center" textRotation="91"/>
    </xf>
    <xf numFmtId="0" fontId="41" fillId="0" borderId="239" xfId="0" applyFont="1" applyBorder="1">
      <alignment vertical="center"/>
    </xf>
    <xf numFmtId="0" fontId="43" fillId="0" borderId="178" xfId="0" applyFont="1" applyBorder="1" applyAlignment="1">
      <alignment horizontal="center" vertical="center" textRotation="91"/>
    </xf>
    <xf numFmtId="0" fontId="41" fillId="0" borderId="240" xfId="0" applyFont="1" applyBorder="1">
      <alignment vertical="center"/>
    </xf>
    <xf numFmtId="0" fontId="41" fillId="0" borderId="178" xfId="0" applyFont="1" applyBorder="1">
      <alignment vertical="center"/>
    </xf>
    <xf numFmtId="0" fontId="69" fillId="3" borderId="310" xfId="2" applyFont="1" applyBorder="1" applyAlignment="1" applyProtection="1">
      <alignment horizontal="center" vertical="center"/>
      <protection locked="0"/>
    </xf>
    <xf numFmtId="0" fontId="69" fillId="3" borderId="329" xfId="2" applyFont="1" applyBorder="1" applyAlignment="1" applyProtection="1">
      <alignment horizontal="center" vertical="center"/>
      <protection locked="0"/>
    </xf>
    <xf numFmtId="0" fontId="69" fillId="3" borderId="162" xfId="2" applyFont="1" applyBorder="1" applyAlignment="1" applyProtection="1">
      <alignment horizontal="center" vertical="center" wrapText="1"/>
      <protection locked="0"/>
    </xf>
    <xf numFmtId="0" fontId="69" fillId="3" borderId="330" xfId="2" applyFont="1" applyBorder="1" applyAlignment="1" applyProtection="1">
      <alignment horizontal="center" vertical="center" wrapText="1"/>
      <protection locked="0"/>
    </xf>
    <xf numFmtId="0" fontId="43" fillId="0" borderId="332" xfId="0" applyFont="1" applyBorder="1" applyAlignment="1">
      <alignment vertical="center" textRotation="255"/>
    </xf>
    <xf numFmtId="0" fontId="43" fillId="0" borderId="333" xfId="0" applyFont="1" applyBorder="1" applyAlignment="1">
      <alignment vertical="center" textRotation="255"/>
    </xf>
    <xf numFmtId="0" fontId="41" fillId="0" borderId="333" xfId="0" applyFont="1" applyBorder="1" applyAlignment="1">
      <alignment vertical="center" textRotation="255"/>
    </xf>
    <xf numFmtId="0" fontId="67" fillId="3" borderId="310" xfId="2" applyFont="1" applyBorder="1" applyAlignment="1" applyProtection="1">
      <alignment horizontal="left" vertical="center" wrapText="1"/>
      <protection locked="0"/>
    </xf>
    <xf numFmtId="0" fontId="67" fillId="3" borderId="155" xfId="2" applyFont="1" applyBorder="1" applyAlignment="1" applyProtection="1">
      <alignment horizontal="left" vertical="center" wrapText="1"/>
      <protection locked="0"/>
    </xf>
    <xf numFmtId="0" fontId="67" fillId="3" borderId="149" xfId="2" applyFont="1" applyBorder="1" applyAlignment="1" applyProtection="1">
      <alignment horizontal="left" vertical="center" wrapText="1"/>
      <protection locked="0"/>
    </xf>
    <xf numFmtId="0" fontId="67" fillId="3" borderId="162" xfId="2" applyFont="1" applyBorder="1" applyAlignment="1" applyProtection="1">
      <alignment horizontal="left" vertical="center" wrapText="1"/>
      <protection locked="0"/>
    </xf>
    <xf numFmtId="0" fontId="67" fillId="3" borderId="151" xfId="2" applyFont="1" applyBorder="1" applyAlignment="1" applyProtection="1">
      <alignment horizontal="left" vertical="center" wrapText="1"/>
      <protection locked="0"/>
    </xf>
    <xf numFmtId="0" fontId="67" fillId="3" borderId="158" xfId="2" applyFont="1" applyBorder="1" applyAlignment="1" applyProtection="1">
      <alignment horizontal="left" vertical="center" wrapText="1"/>
      <protection locked="0"/>
    </xf>
    <xf numFmtId="0" fontId="69" fillId="3" borderId="310" xfId="2" applyFont="1" applyBorder="1" applyAlignment="1" applyProtection="1">
      <alignment horizontal="center" vertical="center" wrapText="1"/>
      <protection locked="0"/>
    </xf>
    <xf numFmtId="0" fontId="69" fillId="3" borderId="149" xfId="2" applyFont="1" applyBorder="1" applyAlignment="1" applyProtection="1">
      <alignment horizontal="center" vertical="center" wrapText="1"/>
      <protection locked="0"/>
    </xf>
    <xf numFmtId="0" fontId="69" fillId="3" borderId="165" xfId="2" applyFont="1" applyBorder="1" applyAlignment="1" applyProtection="1">
      <alignment horizontal="center" vertical="center" wrapText="1"/>
      <protection locked="0"/>
    </xf>
    <xf numFmtId="0" fontId="69" fillId="3" borderId="331" xfId="2" applyFont="1" applyBorder="1" applyAlignment="1" applyProtection="1">
      <alignment horizontal="center" vertical="center" wrapText="1"/>
      <protection locked="0"/>
    </xf>
    <xf numFmtId="0" fontId="69" fillId="3" borderId="164" xfId="2" applyFont="1" applyBorder="1" applyAlignment="1" applyProtection="1">
      <alignment horizontal="center" vertical="center" wrapText="1"/>
      <protection locked="0"/>
    </xf>
    <xf numFmtId="0" fontId="69" fillId="3" borderId="334" xfId="2" applyFont="1" applyBorder="1" applyAlignment="1" applyProtection="1">
      <alignment horizontal="center" vertical="center" wrapText="1"/>
      <protection locked="0"/>
    </xf>
    <xf numFmtId="0" fontId="69" fillId="3" borderId="158" xfId="2" applyFont="1" applyBorder="1" applyAlignment="1" applyProtection="1">
      <alignment horizontal="center" vertical="center" wrapText="1"/>
      <protection locked="0"/>
    </xf>
    <xf numFmtId="0" fontId="69" fillId="3" borderId="174" xfId="2" applyFont="1" applyBorder="1" applyAlignment="1" applyProtection="1">
      <alignment horizontal="center" vertical="center" wrapText="1"/>
      <protection locked="0"/>
    </xf>
    <xf numFmtId="0" fontId="67" fillId="3" borderId="165" xfId="2" applyFont="1" applyBorder="1" applyAlignment="1" applyProtection="1">
      <alignment horizontal="left" vertical="center" wrapText="1"/>
      <protection locked="0"/>
    </xf>
    <xf numFmtId="0" fontId="67" fillId="3" borderId="154" xfId="2" applyFont="1" applyBorder="1" applyAlignment="1" applyProtection="1">
      <alignment horizontal="left" vertical="center" wrapText="1"/>
      <protection locked="0"/>
    </xf>
    <xf numFmtId="0" fontId="67" fillId="3" borderId="246" xfId="2" applyFont="1" applyBorder="1" applyAlignment="1" applyProtection="1">
      <alignment horizontal="left" vertical="center" wrapText="1"/>
      <protection locked="0"/>
    </xf>
    <xf numFmtId="0" fontId="16" fillId="0" borderId="344" xfId="4" applyFont="1" applyBorder="1" applyAlignment="1">
      <alignment horizontal="center" vertical="center" shrinkToFit="1"/>
    </xf>
    <xf numFmtId="0" fontId="16" fillId="0" borderId="360" xfId="4" applyFont="1" applyBorder="1" applyAlignment="1">
      <alignment horizontal="center" vertical="center" shrinkToFit="1"/>
    </xf>
    <xf numFmtId="0" fontId="43" fillId="0" borderId="319" xfId="0" applyFont="1" applyBorder="1" applyAlignment="1">
      <alignment horizontal="left" vertical="center" wrapText="1"/>
    </xf>
    <xf numFmtId="0" fontId="43" fillId="0" borderId="220" xfId="0" applyFont="1" applyBorder="1" applyAlignment="1">
      <alignment horizontal="left" vertical="center" wrapText="1"/>
    </xf>
    <xf numFmtId="0" fontId="43" fillId="0" borderId="233" xfId="0" applyFont="1" applyBorder="1" applyAlignment="1">
      <alignment horizontal="left" vertical="center" wrapText="1"/>
    </xf>
    <xf numFmtId="0" fontId="43" fillId="0" borderId="178" xfId="0" applyFont="1" applyBorder="1" applyAlignment="1">
      <alignment horizontal="left" vertical="center" wrapText="1"/>
    </xf>
    <xf numFmtId="0" fontId="43" fillId="0" borderId="0" xfId="0" applyFont="1" applyAlignment="1">
      <alignment horizontal="left" vertical="center" wrapText="1"/>
    </xf>
    <xf numFmtId="0" fontId="43" fillId="0" borderId="176" xfId="0" applyFont="1" applyBorder="1" applyAlignment="1">
      <alignment horizontal="left" vertical="center" wrapText="1"/>
    </xf>
    <xf numFmtId="0" fontId="11" fillId="0" borderId="178" xfId="0" applyFont="1" applyBorder="1" applyAlignment="1">
      <alignment horizontal="left"/>
    </xf>
    <xf numFmtId="0" fontId="11" fillId="0" borderId="0" xfId="0" applyFont="1" applyAlignment="1">
      <alignment horizontal="left"/>
    </xf>
    <xf numFmtId="0" fontId="11" fillId="0" borderId="176" xfId="0" applyFont="1" applyBorder="1" applyAlignment="1">
      <alignment horizontal="left"/>
    </xf>
    <xf numFmtId="0" fontId="33" fillId="0" borderId="337" xfId="0" applyFont="1" applyBorder="1" applyAlignment="1">
      <alignment horizontal="left" vertical="top" wrapText="1"/>
    </xf>
    <xf numFmtId="0" fontId="33" fillId="0" borderId="241" xfId="0" applyFont="1" applyBorder="1" applyAlignment="1">
      <alignment horizontal="left" vertical="top" wrapText="1"/>
    </xf>
    <xf numFmtId="0" fontId="33" fillId="0" borderId="361" xfId="0" applyFont="1" applyBorder="1" applyAlignment="1">
      <alignment horizontal="left" vertical="top" wrapText="1"/>
    </xf>
    <xf numFmtId="0" fontId="43" fillId="0" borderId="182" xfId="0" applyFont="1" applyBorder="1" applyAlignment="1">
      <alignment horizontal="center" vertical="center"/>
    </xf>
    <xf numFmtId="0" fontId="43" fillId="0" borderId="327" xfId="0" applyFont="1" applyBorder="1" applyAlignment="1">
      <alignment horizontal="center" vertical="center"/>
    </xf>
    <xf numFmtId="0" fontId="43" fillId="0" borderId="175" xfId="0" applyFont="1" applyBorder="1" applyAlignment="1">
      <alignment horizontal="center" vertical="center"/>
    </xf>
    <xf numFmtId="0" fontId="93" fillId="7" borderId="271" xfId="0" applyFont="1" applyFill="1" applyBorder="1" applyAlignment="1" applyProtection="1">
      <alignment horizontal="center" vertical="center"/>
      <protection locked="0"/>
    </xf>
    <xf numFmtId="0" fontId="93" fillId="7" borderId="272" xfId="0" applyFont="1" applyFill="1" applyBorder="1" applyAlignment="1" applyProtection="1">
      <alignment horizontal="center" vertical="center"/>
      <protection locked="0"/>
    </xf>
    <xf numFmtId="0" fontId="93" fillId="7" borderId="162" xfId="0" applyFont="1" applyFill="1" applyBorder="1" applyAlignment="1" applyProtection="1">
      <alignment horizontal="center" vertical="center"/>
      <protection locked="0"/>
    </xf>
    <xf numFmtId="0" fontId="93" fillId="7" borderId="158" xfId="0" applyFont="1" applyFill="1" applyBorder="1" applyAlignment="1" applyProtection="1">
      <alignment horizontal="center" vertical="center"/>
      <protection locked="0"/>
    </xf>
    <xf numFmtId="0" fontId="94" fillId="7" borderId="165" xfId="0" applyFont="1" applyFill="1" applyBorder="1" applyAlignment="1" applyProtection="1">
      <alignment horizontal="center" vertical="center"/>
      <protection locked="0"/>
    </xf>
    <xf numFmtId="0" fontId="94" fillId="7" borderId="246" xfId="0" applyFont="1" applyFill="1" applyBorder="1" applyAlignment="1" applyProtection="1">
      <alignment horizontal="center" vertical="center"/>
      <protection locked="0"/>
    </xf>
    <xf numFmtId="0" fontId="93" fillId="7" borderId="324" xfId="0" applyFont="1" applyFill="1" applyBorder="1" applyAlignment="1" applyProtection="1">
      <alignment horizontal="center" vertical="center"/>
      <protection locked="0"/>
    </xf>
    <xf numFmtId="0" fontId="93" fillId="7" borderId="323" xfId="0" applyFont="1" applyFill="1" applyBorder="1" applyAlignment="1" applyProtection="1">
      <alignment horizontal="center" vertical="center"/>
      <protection locked="0"/>
    </xf>
    <xf numFmtId="0" fontId="69" fillId="2" borderId="164" xfId="1" applyFont="1" applyBorder="1" applyAlignment="1" applyProtection="1">
      <alignment horizontal="center" vertical="center"/>
      <protection locked="0"/>
    </xf>
    <xf numFmtId="0" fontId="69" fillId="2" borderId="174" xfId="1" applyFont="1" applyBorder="1" applyAlignment="1" applyProtection="1">
      <alignment horizontal="center" vertical="center"/>
      <protection locked="0"/>
    </xf>
    <xf numFmtId="0" fontId="69" fillId="2" borderId="165" xfId="1" applyFont="1" applyBorder="1" applyAlignment="1" applyProtection="1">
      <alignment horizontal="center" vertical="center"/>
      <protection locked="0"/>
    </xf>
    <xf numFmtId="0" fontId="69" fillId="2" borderId="246" xfId="1" applyFont="1" applyBorder="1" applyAlignment="1" applyProtection="1">
      <alignment horizontal="center" vertical="center"/>
      <protection locked="0"/>
    </xf>
    <xf numFmtId="0" fontId="67" fillId="3" borderId="268" xfId="2" applyFont="1" applyBorder="1" applyAlignment="1" applyProtection="1">
      <alignment horizontal="center" vertical="center"/>
    </xf>
    <xf numFmtId="0" fontId="67" fillId="3" borderId="269" xfId="2" applyFont="1" applyBorder="1" applyAlignment="1" applyProtection="1">
      <alignment horizontal="center" vertical="center"/>
    </xf>
    <xf numFmtId="0" fontId="67" fillId="3" borderId="270" xfId="2" applyFont="1" applyBorder="1" applyAlignment="1" applyProtection="1">
      <alignment horizontal="center" vertical="center"/>
    </xf>
    <xf numFmtId="0" fontId="43" fillId="0" borderId="303" xfId="4" applyFont="1" applyBorder="1" applyAlignment="1">
      <alignment horizontal="center" vertical="center" shrinkToFit="1"/>
    </xf>
    <xf numFmtId="0" fontId="43" fillId="0" borderId="181" xfId="0" applyFont="1" applyBorder="1" applyAlignment="1">
      <alignment vertical="center" shrinkToFit="1"/>
    </xf>
    <xf numFmtId="0" fontId="0" fillId="0" borderId="182" xfId="0" applyBorder="1">
      <alignment vertical="center"/>
    </xf>
    <xf numFmtId="0" fontId="43" fillId="0" borderId="320" xfId="4" applyFont="1" applyBorder="1" applyAlignment="1">
      <alignment horizontal="center" vertical="center" shrinkToFit="1"/>
    </xf>
    <xf numFmtId="0" fontId="43" fillId="0" borderId="148" xfId="0" applyFont="1" applyBorder="1" applyAlignment="1">
      <alignment vertical="center" shrinkToFit="1"/>
    </xf>
    <xf numFmtId="0" fontId="0" fillId="0" borderId="175" xfId="0" applyBorder="1">
      <alignment vertical="center"/>
    </xf>
    <xf numFmtId="0" fontId="69" fillId="3" borderId="246" xfId="2" applyFont="1" applyBorder="1" applyAlignment="1" applyProtection="1">
      <alignment horizontal="center" vertical="center" wrapText="1"/>
      <protection locked="0"/>
    </xf>
    <xf numFmtId="0" fontId="12" fillId="0" borderId="163" xfId="4" applyFont="1" applyBorder="1" applyAlignment="1">
      <alignment vertical="center" wrapText="1"/>
    </xf>
    <xf numFmtId="0" fontId="12" fillId="0" borderId="152" xfId="4" applyFont="1" applyBorder="1" applyAlignment="1">
      <alignment vertical="center" wrapText="1"/>
    </xf>
    <xf numFmtId="0" fontId="11" fillId="0" borderId="152" xfId="0" applyFont="1" applyBorder="1" applyAlignment="1">
      <alignment vertical="center" wrapText="1"/>
    </xf>
    <xf numFmtId="0" fontId="11" fillId="0" borderId="164" xfId="0" applyFont="1" applyBorder="1" applyAlignment="1">
      <alignment vertical="center" wrapText="1"/>
    </xf>
    <xf numFmtId="0" fontId="11" fillId="0" borderId="153" xfId="0" applyFont="1" applyBorder="1" applyAlignment="1">
      <alignment vertical="center" wrapText="1"/>
    </xf>
    <xf numFmtId="0" fontId="12" fillId="0" borderId="163" xfId="4" applyFont="1" applyBorder="1" applyAlignment="1">
      <alignment horizontal="center" vertical="center" shrinkToFit="1"/>
    </xf>
    <xf numFmtId="0" fontId="11" fillId="0" borderId="152" xfId="0" applyFont="1" applyBorder="1" applyAlignment="1">
      <alignment horizontal="center" vertical="center" shrinkToFit="1"/>
    </xf>
    <xf numFmtId="0" fontId="11" fillId="0" borderId="177" xfId="0" applyFont="1" applyBorder="1" applyAlignment="1">
      <alignment horizontal="center" vertical="center" shrinkToFit="1"/>
    </xf>
    <xf numFmtId="0" fontId="12" fillId="0" borderId="162" xfId="4" applyFont="1" applyBorder="1" applyAlignment="1">
      <alignment horizontal="center" vertical="center" shrinkToFit="1"/>
    </xf>
    <xf numFmtId="0" fontId="11" fillId="0" borderId="151" xfId="0" applyFont="1" applyBorder="1" applyAlignment="1">
      <alignment horizontal="center" vertical="center" shrinkToFit="1"/>
    </xf>
    <xf numFmtId="0" fontId="11" fillId="0" borderId="158" xfId="0" applyFont="1" applyBorder="1" applyAlignment="1">
      <alignment horizontal="center" vertical="center" shrinkToFit="1"/>
    </xf>
    <xf numFmtId="0" fontId="68" fillId="3" borderId="163" xfId="2" applyFont="1" applyBorder="1" applyAlignment="1" applyProtection="1">
      <alignment horizontal="left" vertical="center" shrinkToFit="1"/>
      <protection locked="0"/>
    </xf>
    <xf numFmtId="0" fontId="68" fillId="3" borderId="177" xfId="2" applyFont="1" applyBorder="1" applyAlignment="1">
      <alignment horizontal="left" vertical="center" shrinkToFit="1"/>
    </xf>
    <xf numFmtId="0" fontId="11" fillId="0" borderId="163" xfId="4" applyFont="1" applyBorder="1" applyAlignment="1">
      <alignment horizontal="left"/>
    </xf>
    <xf numFmtId="0" fontId="11" fillId="0" borderId="152" xfId="4" applyFont="1" applyBorder="1" applyAlignment="1">
      <alignment horizontal="left"/>
    </xf>
    <xf numFmtId="0" fontId="68" fillId="3" borderId="178" xfId="2" applyFont="1" applyBorder="1" applyAlignment="1" applyProtection="1">
      <alignment horizontal="left" vertical="center" shrinkToFit="1"/>
      <protection locked="0"/>
    </xf>
    <xf numFmtId="0" fontId="68" fillId="3" borderId="176" xfId="2" applyFont="1" applyBorder="1" applyAlignment="1" applyProtection="1">
      <alignment horizontal="left" vertical="center" shrinkToFit="1"/>
      <protection locked="0"/>
    </xf>
    <xf numFmtId="0" fontId="88" fillId="0" borderId="0" xfId="4" applyFont="1" applyAlignment="1">
      <alignment horizontal="left" vertical="center" wrapText="1"/>
    </xf>
    <xf numFmtId="0" fontId="67" fillId="3" borderId="163" xfId="2" applyFont="1" applyBorder="1" applyAlignment="1" applyProtection="1">
      <alignment horizontal="left" vertical="center" wrapText="1"/>
      <protection locked="0"/>
    </xf>
    <xf numFmtId="0" fontId="67" fillId="3" borderId="152" xfId="2" applyFont="1" applyBorder="1" applyAlignment="1" applyProtection="1">
      <alignment horizontal="left" vertical="center" wrapText="1"/>
      <protection locked="0"/>
    </xf>
    <xf numFmtId="0" fontId="67" fillId="3" borderId="177" xfId="2" applyFont="1" applyBorder="1" applyAlignment="1" applyProtection="1">
      <alignment horizontal="left" vertical="center" wrapText="1"/>
      <protection locked="0"/>
    </xf>
    <xf numFmtId="0" fontId="67" fillId="3" borderId="178" xfId="2" applyFont="1" applyBorder="1" applyAlignment="1" applyProtection="1">
      <alignment horizontal="left" vertical="center" wrapText="1"/>
      <protection locked="0"/>
    </xf>
    <xf numFmtId="0" fontId="67" fillId="3" borderId="0" xfId="2" applyFont="1" applyBorder="1" applyAlignment="1" applyProtection="1">
      <alignment horizontal="left" vertical="center" wrapText="1"/>
      <protection locked="0"/>
    </xf>
    <xf numFmtId="0" fontId="67" fillId="3" borderId="0" xfId="2" applyFont="1" applyAlignment="1" applyProtection="1">
      <alignment horizontal="left" vertical="center" wrapText="1"/>
      <protection locked="0"/>
    </xf>
    <xf numFmtId="0" fontId="67" fillId="3" borderId="176" xfId="2" applyFont="1" applyBorder="1" applyAlignment="1" applyProtection="1">
      <alignment horizontal="left" vertical="center" wrapText="1"/>
      <protection locked="0"/>
    </xf>
    <xf numFmtId="0" fontId="67" fillId="3" borderId="164" xfId="2" applyFont="1" applyBorder="1" applyAlignment="1" applyProtection="1">
      <alignment horizontal="left" vertical="center" wrapText="1"/>
      <protection locked="0"/>
    </xf>
    <xf numFmtId="0" fontId="67" fillId="3" borderId="153" xfId="2" applyFont="1" applyBorder="1" applyAlignment="1" applyProtection="1">
      <alignment horizontal="left" vertical="center" wrapText="1"/>
      <protection locked="0"/>
    </xf>
    <xf numFmtId="0" fontId="67" fillId="3" borderId="174" xfId="2" applyFont="1" applyBorder="1" applyAlignment="1" applyProtection="1">
      <alignment horizontal="left" vertical="center" wrapText="1"/>
      <protection locked="0"/>
    </xf>
    <xf numFmtId="0" fontId="11" fillId="0" borderId="163" xfId="0" applyFont="1" applyBorder="1" applyAlignment="1">
      <alignment horizontal="left" vertical="center"/>
    </xf>
    <xf numFmtId="0" fontId="11" fillId="0" borderId="152" xfId="0" applyFont="1" applyBorder="1" applyAlignment="1">
      <alignment horizontal="left" vertical="center"/>
    </xf>
    <xf numFmtId="0" fontId="11" fillId="0" borderId="178" xfId="0" applyFont="1" applyBorder="1" applyAlignment="1">
      <alignment horizontal="left" vertical="center"/>
    </xf>
    <xf numFmtId="0" fontId="11" fillId="0" borderId="0" xfId="0" applyFont="1" applyAlignment="1">
      <alignment horizontal="left" vertical="center"/>
    </xf>
    <xf numFmtId="0" fontId="12" fillId="0" borderId="178" xfId="4" applyFont="1" applyBorder="1" applyAlignment="1">
      <alignment horizontal="left" vertical="center"/>
    </xf>
    <xf numFmtId="0" fontId="12" fillId="0" borderId="0" xfId="4" applyFont="1" applyAlignment="1">
      <alignment horizontal="left" vertical="center"/>
    </xf>
    <xf numFmtId="0" fontId="68" fillId="3" borderId="164" xfId="2" applyFont="1" applyBorder="1" applyAlignment="1" applyProtection="1">
      <alignment horizontal="left" vertical="center" shrinkToFit="1"/>
      <protection locked="0"/>
    </xf>
    <xf numFmtId="0" fontId="68" fillId="3" borderId="174" xfId="2" applyFont="1" applyBorder="1" applyAlignment="1" applyProtection="1">
      <alignment horizontal="left" vertical="center" shrinkToFit="1"/>
      <protection locked="0"/>
    </xf>
    <xf numFmtId="0" fontId="67" fillId="3" borderId="178" xfId="2" applyFont="1" applyBorder="1" applyAlignment="1" applyProtection="1">
      <alignment vertical="center" wrapText="1"/>
      <protection locked="0"/>
    </xf>
    <xf numFmtId="0" fontId="67" fillId="3" borderId="0" xfId="2" applyFont="1" applyBorder="1" applyAlignment="1" applyProtection="1">
      <alignment vertical="center" wrapText="1"/>
      <protection locked="0"/>
    </xf>
    <xf numFmtId="0" fontId="67" fillId="3" borderId="0" xfId="2" applyFont="1" applyAlignment="1" applyProtection="1">
      <alignment vertical="center" wrapText="1"/>
      <protection locked="0"/>
    </xf>
    <xf numFmtId="0" fontId="67" fillId="3" borderId="176" xfId="2" applyFont="1" applyBorder="1" applyAlignment="1" applyProtection="1">
      <alignment vertical="center" wrapText="1"/>
      <protection locked="0"/>
    </xf>
    <xf numFmtId="0" fontId="67" fillId="3" borderId="164" xfId="2" applyFont="1" applyBorder="1" applyAlignment="1" applyProtection="1">
      <alignment vertical="center" wrapText="1"/>
      <protection locked="0"/>
    </xf>
    <xf numFmtId="0" fontId="67" fillId="3" borderId="153" xfId="2" applyFont="1" applyBorder="1" applyAlignment="1" applyProtection="1">
      <alignment vertical="center" wrapText="1"/>
      <protection locked="0"/>
    </xf>
    <xf numFmtId="0" fontId="67" fillId="3" borderId="174" xfId="2" applyFont="1" applyBorder="1" applyAlignment="1" applyProtection="1">
      <alignment vertical="center" wrapText="1"/>
      <protection locked="0"/>
    </xf>
    <xf numFmtId="0" fontId="18" fillId="0" borderId="163" xfId="0" applyFont="1" applyBorder="1" applyAlignment="1">
      <alignment vertical="center" wrapText="1"/>
    </xf>
    <xf numFmtId="0" fontId="18" fillId="0" borderId="152" xfId="0" applyFont="1" applyBorder="1" applyAlignment="1">
      <alignment vertical="center" wrapText="1"/>
    </xf>
    <xf numFmtId="0" fontId="0" fillId="0" borderId="152" xfId="0" applyBorder="1" applyAlignment="1">
      <alignment vertical="center" wrapText="1"/>
    </xf>
    <xf numFmtId="0" fontId="0" fillId="0" borderId="177" xfId="0" applyBorder="1" applyAlignment="1">
      <alignment vertical="center" wrapText="1"/>
    </xf>
    <xf numFmtId="0" fontId="12" fillId="0" borderId="178" xfId="4" applyFont="1" applyBorder="1" applyAlignment="1">
      <alignment vertical="center" shrinkToFit="1"/>
    </xf>
    <xf numFmtId="0" fontId="0" fillId="0" borderId="0" xfId="0" applyAlignment="1">
      <alignment vertical="center" shrinkToFit="1"/>
    </xf>
    <xf numFmtId="0" fontId="89" fillId="3" borderId="152" xfId="2" applyFont="1" applyBorder="1" applyAlignment="1" applyProtection="1">
      <alignment vertical="center" shrinkToFit="1"/>
      <protection locked="0"/>
    </xf>
    <xf numFmtId="0" fontId="89" fillId="3" borderId="177" xfId="2" applyFont="1" applyBorder="1" applyAlignment="1" applyProtection="1">
      <alignment vertical="center" shrinkToFit="1"/>
      <protection locked="0"/>
    </xf>
    <xf numFmtId="0" fontId="17" fillId="0" borderId="164" xfId="4" applyFont="1" applyBorder="1" applyAlignment="1">
      <alignment vertical="center" wrapText="1"/>
    </xf>
    <xf numFmtId="0" fontId="17" fillId="0" borderId="153" xfId="4" applyFont="1" applyBorder="1" applyAlignment="1">
      <alignment vertical="center" wrapText="1"/>
    </xf>
    <xf numFmtId="0" fontId="0" fillId="0" borderId="153" xfId="0" applyBorder="1" applyAlignment="1">
      <alignment vertical="center" wrapText="1"/>
    </xf>
    <xf numFmtId="0" fontId="0" fillId="0" borderId="174" xfId="0" applyBorder="1" applyAlignment="1">
      <alignment vertical="center" wrapText="1"/>
    </xf>
    <xf numFmtId="0" fontId="12" fillId="0" borderId="163" xfId="4" applyFont="1" applyBorder="1" applyAlignment="1">
      <alignment vertical="center" shrinkToFit="1"/>
    </xf>
    <xf numFmtId="0" fontId="0" fillId="0" borderId="152" xfId="0" applyBorder="1" applyAlignment="1">
      <alignment vertical="center" shrinkToFit="1"/>
    </xf>
    <xf numFmtId="0" fontId="67" fillId="3" borderId="152" xfId="2" applyFont="1" applyBorder="1" applyAlignment="1" applyProtection="1">
      <alignment vertical="center" wrapText="1"/>
      <protection locked="0"/>
    </xf>
    <xf numFmtId="0" fontId="67" fillId="3" borderId="177" xfId="2" applyFont="1" applyBorder="1" applyAlignment="1" applyProtection="1">
      <alignment vertical="center" wrapText="1"/>
      <protection locked="0"/>
    </xf>
    <xf numFmtId="0" fontId="43" fillId="0" borderId="170" xfId="4" applyFont="1" applyBorder="1" applyAlignment="1">
      <alignment horizontal="center" vertical="center" textRotation="255"/>
    </xf>
    <xf numFmtId="0" fontId="41" fillId="0" borderId="170" xfId="0" applyFont="1" applyBorder="1" applyAlignment="1">
      <alignment horizontal="center" vertical="center" textRotation="255"/>
    </xf>
    <xf numFmtId="0" fontId="41" fillId="0" borderId="335" xfId="0" applyFont="1" applyBorder="1" applyAlignment="1">
      <alignment horizontal="center" vertical="center" textRotation="255"/>
    </xf>
    <xf numFmtId="0" fontId="41" fillId="0" borderId="171" xfId="0" applyFont="1" applyBorder="1" applyAlignment="1">
      <alignment horizontal="center" vertical="center" textRotation="255"/>
    </xf>
    <xf numFmtId="0" fontId="41" fillId="0" borderId="162" xfId="0" applyFont="1" applyBorder="1" applyAlignment="1">
      <alignment horizontal="center" vertical="center"/>
    </xf>
    <xf numFmtId="0" fontId="41" fillId="0" borderId="158" xfId="0" applyFont="1" applyBorder="1" applyAlignment="1">
      <alignment horizontal="center" vertical="center"/>
    </xf>
    <xf numFmtId="0" fontId="69" fillId="3" borderId="222" xfId="2" applyFont="1" applyBorder="1" applyAlignment="1" applyProtection="1">
      <alignment horizontal="center" vertical="center"/>
      <protection locked="0"/>
    </xf>
    <xf numFmtId="0" fontId="69" fillId="3" borderId="336" xfId="2" applyFont="1" applyBorder="1" applyAlignment="1" applyProtection="1">
      <alignment horizontal="center" vertical="center"/>
      <protection locked="0"/>
    </xf>
    <xf numFmtId="0" fontId="68" fillId="4" borderId="162" xfId="2" applyFont="1" applyFill="1" applyBorder="1" applyAlignment="1" applyProtection="1">
      <alignment horizontal="center" vertical="center"/>
    </xf>
    <xf numFmtId="0" fontId="68" fillId="4" borderId="158" xfId="2" applyFont="1" applyFill="1" applyBorder="1" applyAlignment="1" applyProtection="1">
      <alignment horizontal="center" vertical="center"/>
    </xf>
    <xf numFmtId="0" fontId="69" fillId="3" borderId="158" xfId="2" applyFont="1" applyBorder="1" applyAlignment="1">
      <alignment horizontal="center" vertical="center"/>
    </xf>
    <xf numFmtId="0" fontId="87" fillId="3" borderId="319" xfId="2" applyFont="1" applyBorder="1" applyAlignment="1" applyProtection="1">
      <alignment horizontal="center" vertical="center"/>
      <protection locked="0"/>
    </xf>
    <xf numFmtId="0" fontId="87" fillId="3" borderId="220" xfId="2" applyFont="1" applyBorder="1" applyAlignment="1" applyProtection="1">
      <alignment horizontal="center" vertical="center"/>
      <protection locked="0"/>
    </xf>
    <xf numFmtId="0" fontId="87" fillId="3" borderId="239" xfId="2" applyFont="1" applyBorder="1" applyAlignment="1" applyProtection="1">
      <alignment horizontal="center" vertical="center"/>
      <protection locked="0"/>
    </xf>
    <xf numFmtId="0" fontId="87" fillId="3" borderId="337" xfId="2" applyFont="1" applyBorder="1" applyAlignment="1" applyProtection="1">
      <alignment horizontal="center" vertical="center"/>
      <protection locked="0"/>
    </xf>
    <xf numFmtId="0" fontId="87" fillId="3" borderId="241" xfId="2" applyFont="1" applyBorder="1" applyAlignment="1" applyProtection="1">
      <alignment horizontal="center" vertical="center"/>
      <protection locked="0"/>
    </xf>
    <xf numFmtId="0" fontId="87" fillId="3" borderId="242" xfId="2" applyFont="1" applyBorder="1" applyAlignment="1" applyProtection="1">
      <alignment horizontal="center" vertical="center"/>
      <protection locked="0"/>
    </xf>
    <xf numFmtId="0" fontId="16" fillId="0" borderId="230" xfId="4" applyFont="1" applyBorder="1" applyAlignment="1">
      <alignment horizontal="center" vertical="center" shrinkToFit="1"/>
    </xf>
    <xf numFmtId="0" fontId="16" fillId="0" borderId="237" xfId="4" applyFont="1" applyBorder="1" applyAlignment="1">
      <alignment horizontal="center" vertical="center" shrinkToFit="1"/>
    </xf>
    <xf numFmtId="0" fontId="43" fillId="0" borderId="338" xfId="0" applyFont="1" applyBorder="1" applyAlignment="1">
      <alignment horizontal="center" vertical="center"/>
    </xf>
    <xf numFmtId="0" fontId="43" fillId="0" borderId="272" xfId="0" applyFont="1" applyBorder="1" applyAlignment="1">
      <alignment horizontal="center" vertical="center"/>
    </xf>
    <xf numFmtId="0" fontId="43" fillId="0" borderId="273" xfId="0" applyFont="1" applyBorder="1" applyAlignment="1">
      <alignment horizontal="center" vertical="center"/>
    </xf>
    <xf numFmtId="0" fontId="41" fillId="0" borderId="271" xfId="0" applyFont="1" applyBorder="1" applyAlignment="1">
      <alignment horizontal="center" vertical="center"/>
    </xf>
    <xf numFmtId="0" fontId="41" fillId="0" borderId="272" xfId="0" applyFont="1" applyBorder="1" applyAlignment="1">
      <alignment horizontal="center" vertical="center"/>
    </xf>
    <xf numFmtId="0" fontId="41" fillId="0" borderId="342" xfId="0" applyFont="1" applyBorder="1" applyAlignment="1">
      <alignment horizontal="center" vertical="center"/>
    </xf>
    <xf numFmtId="0" fontId="41" fillId="0" borderId="340" xfId="0" applyFont="1" applyBorder="1" applyAlignment="1">
      <alignment horizontal="center" vertical="center"/>
    </xf>
    <xf numFmtId="0" fontId="41" fillId="0" borderId="343" xfId="0" applyFont="1" applyBorder="1" applyAlignment="1">
      <alignment horizontal="center" vertical="center"/>
    </xf>
    <xf numFmtId="0" fontId="69" fillId="3" borderId="244" xfId="2" applyFont="1" applyBorder="1" applyAlignment="1" applyProtection="1">
      <alignment horizontal="left" vertical="center" wrapText="1"/>
      <protection locked="0"/>
    </xf>
    <xf numFmtId="0" fontId="69" fillId="3" borderId="151" xfId="2" applyFont="1" applyBorder="1" applyAlignment="1" applyProtection="1">
      <alignment horizontal="left" vertical="center" wrapText="1"/>
      <protection locked="0"/>
    </xf>
    <xf numFmtId="0" fontId="69" fillId="3" borderId="274" xfId="2" applyFont="1" applyBorder="1" applyAlignment="1" applyProtection="1">
      <alignment horizontal="left" vertical="center" wrapText="1"/>
      <protection locked="0"/>
    </xf>
    <xf numFmtId="0" fontId="69" fillId="3" borderId="162" xfId="2" applyFont="1" applyBorder="1" applyAlignment="1" applyProtection="1">
      <alignment horizontal="left" vertical="center" wrapText="1"/>
      <protection locked="0"/>
    </xf>
    <xf numFmtId="0" fontId="69" fillId="3" borderId="330" xfId="2" applyFont="1" applyBorder="1" applyAlignment="1" applyProtection="1">
      <alignment horizontal="left" vertical="center" wrapText="1"/>
      <protection locked="0"/>
    </xf>
    <xf numFmtId="0" fontId="41" fillId="0" borderId="339" xfId="4" applyFont="1" applyBorder="1" applyAlignment="1">
      <alignment horizontal="center" vertical="center"/>
    </xf>
    <xf numFmtId="0" fontId="41" fillId="0" borderId="340" xfId="4" applyFont="1" applyBorder="1" applyAlignment="1">
      <alignment horizontal="center" vertical="center"/>
    </xf>
    <xf numFmtId="0" fontId="41" fillId="0" borderId="341" xfId="4" applyFont="1" applyBorder="1" applyAlignment="1">
      <alignment horizontal="center" vertical="center"/>
    </xf>
    <xf numFmtId="0" fontId="41" fillId="0" borderId="341" xfId="0" applyFont="1" applyBorder="1" applyAlignment="1">
      <alignment horizontal="center" vertical="center"/>
    </xf>
    <xf numFmtId="0" fontId="69" fillId="3" borderId="344" xfId="2" applyFont="1" applyBorder="1" applyAlignment="1" applyProtection="1">
      <alignment horizontal="left" vertical="center" wrapText="1"/>
      <protection locked="0"/>
    </xf>
    <xf numFmtId="0" fontId="69" fillId="3" borderId="269" xfId="2" applyFont="1" applyBorder="1" applyAlignment="1" applyProtection="1">
      <alignment horizontal="left" vertical="center" wrapText="1"/>
      <protection locked="0"/>
    </xf>
    <xf numFmtId="0" fontId="69" fillId="3" borderId="270" xfId="2" applyFont="1" applyBorder="1" applyAlignment="1" applyProtection="1">
      <alignment horizontal="left" vertical="center" wrapText="1"/>
      <protection locked="0"/>
    </xf>
    <xf numFmtId="0" fontId="69" fillId="3" borderId="345" xfId="2" applyFont="1" applyBorder="1" applyAlignment="1" applyProtection="1">
      <alignment horizontal="left" vertical="center" wrapText="1"/>
      <protection locked="0"/>
    </xf>
    <xf numFmtId="0" fontId="69" fillId="3" borderId="275" xfId="2" applyFont="1" applyBorder="1" applyAlignment="1" applyProtection="1">
      <alignment horizontal="left" vertical="center" wrapText="1"/>
      <protection locked="0"/>
    </xf>
    <xf numFmtId="0" fontId="69" fillId="3" borderId="276" xfId="2" applyFont="1" applyBorder="1" applyAlignment="1" applyProtection="1">
      <alignment horizontal="left" vertical="center" wrapText="1"/>
      <protection locked="0"/>
    </xf>
    <xf numFmtId="0" fontId="69" fillId="3" borderId="346" xfId="2" applyFont="1" applyBorder="1" applyAlignment="1" applyProtection="1">
      <alignment horizontal="left" vertical="center" wrapText="1"/>
      <protection locked="0"/>
    </xf>
    <xf numFmtId="0" fontId="69" fillId="3" borderId="347" xfId="2" applyFont="1" applyBorder="1" applyAlignment="1" applyProtection="1">
      <alignment horizontal="left" vertical="center" wrapText="1"/>
      <protection locked="0"/>
    </xf>
    <xf numFmtId="0" fontId="69" fillId="3" borderId="348" xfId="2" applyFont="1" applyBorder="1" applyAlignment="1" applyProtection="1">
      <alignment horizontal="left" vertical="center" wrapText="1"/>
      <protection locked="0"/>
    </xf>
    <xf numFmtId="0" fontId="69" fillId="3" borderId="349" xfId="2" applyFont="1" applyBorder="1" applyAlignment="1" applyProtection="1">
      <alignment horizontal="left" vertical="center" wrapText="1"/>
      <protection locked="0"/>
    </xf>
    <xf numFmtId="0" fontId="69" fillId="3" borderId="350" xfId="2" applyFont="1" applyBorder="1" applyAlignment="1" applyProtection="1">
      <alignment horizontal="left" vertical="center" wrapText="1"/>
      <protection locked="0"/>
    </xf>
    <xf numFmtId="0" fontId="69" fillId="3" borderId="351" xfId="2" applyFont="1" applyBorder="1" applyAlignment="1" applyProtection="1">
      <alignment horizontal="left" vertical="center" wrapText="1"/>
      <protection locked="0"/>
    </xf>
    <xf numFmtId="0" fontId="69" fillId="3" borderId="222" xfId="2" applyFont="1" applyBorder="1" applyAlignment="1" applyProtection="1">
      <alignment horizontal="left" vertical="center" wrapText="1"/>
      <protection locked="0"/>
    </xf>
  </cellXfs>
  <cellStyles count="5">
    <cellStyle name="40% - アクセント 3" xfId="1" builtinId="39"/>
    <cellStyle name="40% - アクセント 5" xfId="2" builtinId="47"/>
    <cellStyle name="パーセント" xfId="3" builtinId="5"/>
    <cellStyle name="標準" xfId="0" builtinId="0"/>
    <cellStyle name="標準_Ｈ１９調査票その１、２【教育事務所等集計表】雛形" xfId="4" xr:uid="{D7D5EA1F-187D-4BA7-A3C9-2BBC03C118F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E7FD0-5EE5-44C7-8528-13FBC7A8292D}">
  <sheetPr>
    <tabColor rgb="FF7030A0"/>
  </sheetPr>
  <dimension ref="B1:Y81"/>
  <sheetViews>
    <sheetView tabSelected="1" view="pageBreakPreview" zoomScale="50" zoomScaleNormal="50" zoomScaleSheetLayoutView="50" workbookViewId="0">
      <selection activeCell="I1" sqref="I1:M1"/>
    </sheetView>
  </sheetViews>
  <sheetFormatPr defaultRowHeight="13.5"/>
  <cols>
    <col min="1" max="1" width="7.25" customWidth="1"/>
    <col min="2" max="2" width="5.625" customWidth="1"/>
    <col min="3" max="5" width="17.625" customWidth="1"/>
    <col min="6" max="6" width="5.625" customWidth="1"/>
    <col min="7" max="9" width="17.625" customWidth="1"/>
    <col min="10" max="10" width="5.625" customWidth="1"/>
    <col min="11" max="13" width="17.625" customWidth="1"/>
    <col min="17" max="17" width="49" customWidth="1"/>
    <col min="18" max="18" width="18.5" customWidth="1"/>
    <col min="24" max="24" width="41.5" customWidth="1"/>
    <col min="25" max="25" width="20.75" customWidth="1"/>
  </cols>
  <sheetData>
    <row r="1" spans="2:13" ht="43.5" thickTop="1" thickBot="1">
      <c r="B1" s="46" t="s">
        <v>491</v>
      </c>
      <c r="C1" s="6"/>
      <c r="D1" s="4"/>
      <c r="E1" s="4"/>
      <c r="F1" s="4"/>
      <c r="G1" s="4"/>
      <c r="H1" s="218" t="s">
        <v>102</v>
      </c>
      <c r="I1" s="678"/>
      <c r="J1" s="679"/>
      <c r="K1" s="679"/>
      <c r="L1" s="679"/>
      <c r="M1" s="680"/>
    </row>
    <row r="2" spans="2:13" ht="56.25" thickTop="1">
      <c r="B2" s="47" t="s">
        <v>207</v>
      </c>
      <c r="C2" s="47"/>
      <c r="D2" s="4"/>
      <c r="E2" s="5"/>
      <c r="F2" s="7"/>
      <c r="G2" s="4"/>
      <c r="H2" s="217" t="s">
        <v>103</v>
      </c>
      <c r="I2" s="681"/>
      <c r="J2" s="682"/>
      <c r="K2" s="682"/>
      <c r="L2" s="682"/>
      <c r="M2" s="683"/>
    </row>
    <row r="3" spans="2:13" ht="42.95" customHeight="1">
      <c r="B3" s="1"/>
      <c r="C3" s="2"/>
      <c r="D3" s="48"/>
      <c r="E3" s="2"/>
      <c r="F3" s="2"/>
      <c r="G3" s="1"/>
      <c r="H3" s="215" t="s">
        <v>104</v>
      </c>
      <c r="I3" s="684"/>
      <c r="J3" s="685"/>
      <c r="K3" s="685"/>
      <c r="L3" s="685"/>
      <c r="M3" s="686"/>
    </row>
    <row r="4" spans="2:13" ht="42.95" customHeight="1" thickBot="1">
      <c r="B4" s="1"/>
      <c r="C4" s="93" t="s">
        <v>96</v>
      </c>
      <c r="D4" s="2"/>
      <c r="E4" s="9"/>
      <c r="F4" s="1"/>
      <c r="G4" s="1"/>
      <c r="H4" s="216" t="s">
        <v>95</v>
      </c>
      <c r="I4" s="687"/>
      <c r="J4" s="688"/>
      <c r="K4" s="688"/>
      <c r="L4" s="688"/>
      <c r="M4" s="689"/>
    </row>
    <row r="5" spans="2:13" ht="30" thickTop="1" thickBot="1">
      <c r="B5" s="1"/>
      <c r="C5" s="2"/>
      <c r="D5" s="1"/>
      <c r="E5" s="9"/>
      <c r="F5" s="1"/>
      <c r="G5" s="1"/>
      <c r="H5" s="2"/>
      <c r="I5" s="13"/>
      <c r="J5" s="14"/>
      <c r="K5" s="3"/>
    </row>
    <row r="6" spans="2:13" ht="41.1" customHeight="1" thickTop="1" thickBot="1">
      <c r="B6" s="15"/>
      <c r="C6" s="692" t="s">
        <v>143</v>
      </c>
      <c r="D6" s="615"/>
      <c r="E6" s="615"/>
      <c r="F6" s="615"/>
      <c r="G6" s="615"/>
      <c r="H6" s="615"/>
      <c r="I6" s="615"/>
      <c r="J6" s="615"/>
      <c r="K6" s="615"/>
      <c r="L6" s="615"/>
      <c r="M6" s="317"/>
    </row>
    <row r="7" spans="2:13" ht="41.1" customHeight="1" thickBot="1">
      <c r="B7" s="16"/>
      <c r="C7" s="117" t="s">
        <v>105</v>
      </c>
      <c r="D7" s="118" t="s">
        <v>97</v>
      </c>
      <c r="E7" s="119" t="s">
        <v>113</v>
      </c>
      <c r="F7" s="129"/>
      <c r="G7" s="117" t="s">
        <v>0</v>
      </c>
      <c r="H7" s="118" t="s">
        <v>97</v>
      </c>
      <c r="I7" s="119" t="s">
        <v>113</v>
      </c>
      <c r="J7" s="129"/>
      <c r="K7" s="117" t="s">
        <v>0</v>
      </c>
      <c r="L7" s="118" t="s">
        <v>97</v>
      </c>
      <c r="M7" s="121" t="s">
        <v>113</v>
      </c>
    </row>
    <row r="8" spans="2:13" ht="41.1" customHeight="1">
      <c r="B8" s="576" t="s">
        <v>116</v>
      </c>
      <c r="C8" s="130" t="s">
        <v>106</v>
      </c>
      <c r="D8" s="134" t="s">
        <v>1</v>
      </c>
      <c r="E8" s="411"/>
      <c r="F8" s="579" t="s">
        <v>115</v>
      </c>
      <c r="G8" s="143" t="s">
        <v>50</v>
      </c>
      <c r="H8" s="136" t="s">
        <v>44</v>
      </c>
      <c r="I8" s="382"/>
      <c r="J8" s="579" t="s">
        <v>118</v>
      </c>
      <c r="K8" s="124" t="s">
        <v>74</v>
      </c>
      <c r="L8" s="140" t="s">
        <v>452</v>
      </c>
      <c r="M8" s="414"/>
    </row>
    <row r="9" spans="2:13" ht="41.1" customHeight="1">
      <c r="B9" s="577"/>
      <c r="C9" s="131" t="s">
        <v>5</v>
      </c>
      <c r="D9" s="135" t="s">
        <v>1</v>
      </c>
      <c r="E9" s="412"/>
      <c r="F9" s="580"/>
      <c r="G9" s="147"/>
      <c r="H9" s="137" t="s">
        <v>52</v>
      </c>
      <c r="I9" s="383"/>
      <c r="J9" s="582"/>
      <c r="K9" s="123"/>
      <c r="L9" s="11" t="s">
        <v>92</v>
      </c>
      <c r="M9" s="696"/>
    </row>
    <row r="10" spans="2:13" ht="41.1" customHeight="1">
      <c r="B10" s="577"/>
      <c r="C10" s="123" t="s">
        <v>7</v>
      </c>
      <c r="D10" s="136" t="s">
        <v>1</v>
      </c>
      <c r="E10" s="413"/>
      <c r="F10" s="580"/>
      <c r="G10" s="147"/>
      <c r="H10" s="137" t="s">
        <v>54</v>
      </c>
      <c r="I10" s="383"/>
      <c r="J10" s="582"/>
      <c r="K10" s="123"/>
      <c r="L10" s="144" t="s">
        <v>93</v>
      </c>
      <c r="M10" s="697"/>
    </row>
    <row r="11" spans="2:13" ht="41.1" customHeight="1" thickBot="1">
      <c r="B11" s="577"/>
      <c r="C11" s="131"/>
      <c r="D11" s="135" t="s">
        <v>9</v>
      </c>
      <c r="E11" s="413"/>
      <c r="F11" s="580"/>
      <c r="G11" s="147"/>
      <c r="H11" s="137" t="s">
        <v>58</v>
      </c>
      <c r="I11" s="383"/>
      <c r="J11" s="583"/>
      <c r="K11" s="312"/>
      <c r="L11" s="259" t="s">
        <v>355</v>
      </c>
      <c r="M11" s="387"/>
    </row>
    <row r="12" spans="2:13" ht="41.1" customHeight="1">
      <c r="B12" s="577"/>
      <c r="C12" s="123" t="s">
        <v>11</v>
      </c>
      <c r="D12" s="136" t="s">
        <v>1</v>
      </c>
      <c r="E12" s="413"/>
      <c r="F12" s="580"/>
      <c r="G12" s="147"/>
      <c r="H12" s="137" t="s">
        <v>60</v>
      </c>
      <c r="I12" s="384"/>
      <c r="J12" s="38"/>
      <c r="K12" s="123"/>
      <c r="L12" s="123"/>
      <c r="M12" s="363"/>
    </row>
    <row r="13" spans="2:13" ht="41.1" customHeight="1">
      <c r="B13" s="577"/>
      <c r="C13" s="123"/>
      <c r="D13" s="137" t="s">
        <v>402</v>
      </c>
      <c r="E13" s="371"/>
      <c r="F13" s="580"/>
      <c r="G13" s="147"/>
      <c r="H13" s="137" t="s">
        <v>40</v>
      </c>
      <c r="I13" s="384"/>
      <c r="J13" s="38"/>
      <c r="K13" s="123"/>
      <c r="L13" s="123"/>
      <c r="M13" s="501"/>
    </row>
    <row r="14" spans="2:13" ht="41.1" customHeight="1" thickBot="1">
      <c r="B14" s="577"/>
      <c r="C14" s="131"/>
      <c r="D14" s="135" t="s">
        <v>403</v>
      </c>
      <c r="E14" s="371"/>
      <c r="F14" s="581"/>
      <c r="G14" s="149"/>
      <c r="H14" s="150" t="s">
        <v>100</v>
      </c>
      <c r="I14" s="385"/>
      <c r="J14" s="502"/>
      <c r="K14" s="154"/>
      <c r="L14" s="154"/>
      <c r="M14" s="320"/>
    </row>
    <row r="15" spans="2:13" ht="41.1" customHeight="1">
      <c r="B15" s="577"/>
      <c r="C15" s="123" t="s">
        <v>15</v>
      </c>
      <c r="D15" s="136" t="s">
        <v>1</v>
      </c>
      <c r="E15" s="413"/>
      <c r="F15" s="588" t="s">
        <v>414</v>
      </c>
      <c r="G15" s="123" t="s">
        <v>61</v>
      </c>
      <c r="H15" s="141" t="s">
        <v>457</v>
      </c>
      <c r="I15" s="414"/>
      <c r="J15" s="698" t="s">
        <v>119</v>
      </c>
      <c r="K15" s="313" t="s">
        <v>76</v>
      </c>
      <c r="L15" s="313" t="s">
        <v>1</v>
      </c>
      <c r="M15" s="414"/>
    </row>
    <row r="16" spans="2:13" ht="41.1" customHeight="1">
      <c r="B16" s="577"/>
      <c r="C16" s="123"/>
      <c r="D16" s="137" t="s">
        <v>429</v>
      </c>
      <c r="E16" s="413"/>
      <c r="F16" s="589"/>
      <c r="G16" s="132"/>
      <c r="H16" s="137" t="s">
        <v>407</v>
      </c>
      <c r="I16" s="415"/>
      <c r="J16" s="699"/>
      <c r="K16" s="123" t="s">
        <v>325</v>
      </c>
      <c r="L16" s="136" t="s">
        <v>434</v>
      </c>
      <c r="M16" s="415"/>
    </row>
    <row r="17" spans="2:13" ht="41.1" customHeight="1">
      <c r="B17" s="577"/>
      <c r="C17" s="131"/>
      <c r="D17" s="135" t="s">
        <v>404</v>
      </c>
      <c r="E17" s="371"/>
      <c r="F17" s="589"/>
      <c r="G17" s="131"/>
      <c r="H17" s="135" t="s">
        <v>458</v>
      </c>
      <c r="I17" s="415"/>
      <c r="J17" s="699"/>
      <c r="K17" s="132"/>
      <c r="L17" s="141" t="s">
        <v>435</v>
      </c>
      <c r="M17" s="415"/>
    </row>
    <row r="18" spans="2:13" ht="41.1" customHeight="1">
      <c r="B18" s="577"/>
      <c r="C18" s="123" t="s">
        <v>18</v>
      </c>
      <c r="D18" s="136" t="s">
        <v>1</v>
      </c>
      <c r="E18" s="413"/>
      <c r="F18" s="589"/>
      <c r="G18" s="143" t="s">
        <v>64</v>
      </c>
      <c r="H18" s="22" t="s">
        <v>441</v>
      </c>
      <c r="I18" s="415"/>
      <c r="J18" s="699"/>
      <c r="K18" s="123"/>
      <c r="L18" s="450" t="s">
        <v>436</v>
      </c>
      <c r="M18" s="415"/>
    </row>
    <row r="19" spans="2:13" ht="41.1" customHeight="1" thickBot="1">
      <c r="B19" s="577"/>
      <c r="C19" s="123"/>
      <c r="D19" s="137" t="s">
        <v>405</v>
      </c>
      <c r="E19" s="371"/>
      <c r="F19" s="589"/>
      <c r="G19" s="455"/>
      <c r="H19" s="457" t="s">
        <v>442</v>
      </c>
      <c r="I19" s="458"/>
      <c r="J19" s="700"/>
      <c r="K19" s="448"/>
      <c r="L19" s="449" t="s">
        <v>437</v>
      </c>
      <c r="M19" s="447"/>
    </row>
    <row r="20" spans="2:13" ht="41.1" customHeight="1">
      <c r="B20" s="577"/>
      <c r="C20" s="131"/>
      <c r="D20" s="135" t="s">
        <v>406</v>
      </c>
      <c r="E20" s="371"/>
      <c r="F20" s="490"/>
      <c r="G20" s="456"/>
      <c r="H20" s="25"/>
      <c r="I20" s="459"/>
      <c r="J20" s="699"/>
      <c r="K20" s="123" t="s">
        <v>2</v>
      </c>
      <c r="L20" s="141" t="s">
        <v>3</v>
      </c>
      <c r="M20" s="386"/>
    </row>
    <row r="21" spans="2:13" ht="41.1" customHeight="1">
      <c r="B21" s="577"/>
      <c r="C21" s="123" t="s">
        <v>23</v>
      </c>
      <c r="D21" s="136" t="s">
        <v>1</v>
      </c>
      <c r="E21" s="413"/>
      <c r="F21" s="445"/>
      <c r="G21" s="147"/>
      <c r="H21" s="25"/>
      <c r="I21" s="453"/>
      <c r="J21" s="699"/>
      <c r="K21" s="123"/>
      <c r="L21" s="142" t="s">
        <v>6</v>
      </c>
      <c r="M21" s="386"/>
    </row>
    <row r="22" spans="2:13" ht="41.1" customHeight="1">
      <c r="B22" s="577"/>
      <c r="C22" s="123"/>
      <c r="D22" s="137" t="s">
        <v>24</v>
      </c>
      <c r="E22" s="413"/>
      <c r="F22" s="445"/>
      <c r="G22" s="147"/>
      <c r="H22" s="25"/>
      <c r="I22" s="453"/>
      <c r="J22" s="699"/>
      <c r="K22" s="132"/>
      <c r="L22" s="137" t="s">
        <v>8</v>
      </c>
      <c r="M22" s="386"/>
    </row>
    <row r="23" spans="2:13" ht="41.1" customHeight="1" thickBot="1">
      <c r="B23" s="577"/>
      <c r="C23" s="131"/>
      <c r="D23" s="135" t="s">
        <v>26</v>
      </c>
      <c r="E23" s="413"/>
      <c r="F23" s="452"/>
      <c r="G23" s="154"/>
      <c r="H23" s="154"/>
      <c r="I23" s="451"/>
      <c r="J23" s="699"/>
      <c r="K23" s="123"/>
      <c r="L23" s="137" t="s">
        <v>10</v>
      </c>
      <c r="M23" s="386"/>
    </row>
    <row r="24" spans="2:13" ht="41.1" customHeight="1">
      <c r="B24" s="577"/>
      <c r="C24" s="123" t="s">
        <v>27</v>
      </c>
      <c r="D24" s="136" t="s">
        <v>1</v>
      </c>
      <c r="E24" s="413"/>
      <c r="F24" s="588" t="s">
        <v>114</v>
      </c>
      <c r="G24" s="151" t="s">
        <v>101</v>
      </c>
      <c r="H24" s="134" t="s">
        <v>1</v>
      </c>
      <c r="I24" s="414"/>
      <c r="J24" s="699"/>
      <c r="K24" s="131"/>
      <c r="L24" s="135" t="s">
        <v>12</v>
      </c>
      <c r="M24" s="386"/>
    </row>
    <row r="25" spans="2:13" ht="41.1" customHeight="1">
      <c r="B25" s="577"/>
      <c r="C25" s="131"/>
      <c r="D25" s="135" t="s">
        <v>14</v>
      </c>
      <c r="E25" s="371"/>
      <c r="F25" s="589"/>
      <c r="G25" s="488" t="s">
        <v>67</v>
      </c>
      <c r="H25" s="161" t="s">
        <v>438</v>
      </c>
      <c r="I25" s="415"/>
      <c r="J25" s="699"/>
      <c r="K25" s="123" t="s">
        <v>431</v>
      </c>
      <c r="L25" s="141" t="s">
        <v>162</v>
      </c>
      <c r="M25" s="443"/>
    </row>
    <row r="26" spans="2:13" ht="41.1" customHeight="1">
      <c r="B26" s="577"/>
      <c r="C26" s="123" t="s">
        <v>29</v>
      </c>
      <c r="D26" s="136" t="s">
        <v>16</v>
      </c>
      <c r="E26" s="371"/>
      <c r="F26" s="589"/>
      <c r="G26" s="279"/>
      <c r="H26" s="144" t="s">
        <v>439</v>
      </c>
      <c r="I26" s="524"/>
      <c r="J26" s="699"/>
      <c r="K26" s="123"/>
      <c r="L26" s="142" t="s">
        <v>443</v>
      </c>
      <c r="M26" s="386"/>
    </row>
    <row r="27" spans="2:13" ht="41.1" customHeight="1">
      <c r="B27" s="577"/>
      <c r="C27" s="123"/>
      <c r="D27" s="137" t="s">
        <v>14</v>
      </c>
      <c r="E27" s="371"/>
      <c r="F27" s="589"/>
      <c r="G27" s="491"/>
      <c r="H27" s="444" t="s">
        <v>440</v>
      </c>
      <c r="I27" s="386"/>
      <c r="J27" s="699"/>
      <c r="K27" s="152"/>
      <c r="L27" s="144" t="s">
        <v>444</v>
      </c>
      <c r="M27" s="386"/>
    </row>
    <row r="28" spans="2:13" ht="41.1" customHeight="1" thickBot="1">
      <c r="B28" s="577"/>
      <c r="C28" s="123"/>
      <c r="D28" s="137" t="s">
        <v>30</v>
      </c>
      <c r="E28" s="371"/>
      <c r="F28" s="589"/>
      <c r="G28" s="132" t="s">
        <v>69</v>
      </c>
      <c r="H28" s="141" t="s">
        <v>3</v>
      </c>
      <c r="I28" s="383"/>
      <c r="J28" s="701"/>
      <c r="K28" s="279"/>
      <c r="L28" s="280" t="s">
        <v>445</v>
      </c>
      <c r="M28" s="388"/>
    </row>
    <row r="29" spans="2:13" ht="41.1" customHeight="1">
      <c r="B29" s="577"/>
      <c r="C29" s="131"/>
      <c r="D29" s="135" t="s">
        <v>33</v>
      </c>
      <c r="E29" s="371"/>
      <c r="F29" s="589"/>
      <c r="G29" s="123"/>
      <c r="H29" s="137" t="s">
        <v>41</v>
      </c>
      <c r="I29" s="383"/>
      <c r="J29" s="705" t="s">
        <v>375</v>
      </c>
      <c r="K29" s="124" t="s">
        <v>21</v>
      </c>
      <c r="L29" s="159" t="s">
        <v>1</v>
      </c>
      <c r="M29" s="414"/>
    </row>
    <row r="30" spans="2:13" ht="41.1" customHeight="1">
      <c r="B30" s="577"/>
      <c r="C30" s="123" t="s">
        <v>35</v>
      </c>
      <c r="D30" s="136" t="s">
        <v>3</v>
      </c>
      <c r="E30" s="371"/>
      <c r="F30" s="589"/>
      <c r="G30" s="123"/>
      <c r="H30" s="137" t="s">
        <v>12</v>
      </c>
      <c r="I30" s="383"/>
      <c r="J30" s="706"/>
      <c r="K30" s="132"/>
      <c r="L30" s="314" t="s">
        <v>356</v>
      </c>
      <c r="M30" s="386"/>
    </row>
    <row r="31" spans="2:13" ht="41.1" customHeight="1">
      <c r="B31" s="577"/>
      <c r="C31" s="123"/>
      <c r="D31" s="137" t="s">
        <v>6</v>
      </c>
      <c r="E31" s="371"/>
      <c r="F31" s="589"/>
      <c r="G31" s="123"/>
      <c r="H31" s="137" t="s">
        <v>71</v>
      </c>
      <c r="I31" s="383"/>
      <c r="J31" s="706"/>
      <c r="K31" s="123"/>
      <c r="L31" s="155" t="s">
        <v>357</v>
      </c>
      <c r="M31" s="386"/>
    </row>
    <row r="32" spans="2:13" ht="41.1" customHeight="1" thickBot="1">
      <c r="B32" s="577"/>
      <c r="C32" s="123"/>
      <c r="D32" s="137" t="s">
        <v>36</v>
      </c>
      <c r="E32" s="371"/>
      <c r="F32" s="590"/>
      <c r="G32" s="154"/>
      <c r="H32" s="150" t="s">
        <v>72</v>
      </c>
      <c r="I32" s="385"/>
      <c r="J32" s="706"/>
      <c r="K32" s="146" t="s">
        <v>31</v>
      </c>
      <c r="L32" s="157" t="s">
        <v>16</v>
      </c>
      <c r="M32" s="386"/>
    </row>
    <row r="33" spans="2:25" ht="41.1" customHeight="1">
      <c r="B33" s="577"/>
      <c r="C33" s="123"/>
      <c r="D33" s="137" t="s">
        <v>10</v>
      </c>
      <c r="E33" s="371"/>
      <c r="F33" s="588" t="s">
        <v>117</v>
      </c>
      <c r="G33" s="145" t="s">
        <v>98</v>
      </c>
      <c r="H33" s="156" t="s">
        <v>99</v>
      </c>
      <c r="I33" s="418"/>
      <c r="J33" s="706"/>
      <c r="K33" s="123"/>
      <c r="L33" s="126" t="s">
        <v>34</v>
      </c>
      <c r="M33" s="386"/>
    </row>
    <row r="34" spans="2:25" ht="41.1" customHeight="1">
      <c r="B34" s="577"/>
      <c r="C34" s="123"/>
      <c r="D34" s="137" t="s">
        <v>427</v>
      </c>
      <c r="E34" s="371"/>
      <c r="F34" s="599"/>
      <c r="G34" s="132"/>
      <c r="H34" s="144" t="s">
        <v>354</v>
      </c>
      <c r="I34" s="417"/>
      <c r="J34" s="706"/>
      <c r="K34" s="123"/>
      <c r="L34" s="126" t="s">
        <v>3</v>
      </c>
      <c r="M34" s="386"/>
    </row>
    <row r="35" spans="2:25" ht="41.1" customHeight="1" thickBot="1">
      <c r="B35" s="577"/>
      <c r="C35" s="123"/>
      <c r="D35" s="138" t="s">
        <v>12</v>
      </c>
      <c r="E35" s="371"/>
      <c r="F35" s="599"/>
      <c r="G35" s="131"/>
      <c r="H35" s="135" t="s">
        <v>37</v>
      </c>
      <c r="I35" s="383"/>
      <c r="J35" s="706"/>
      <c r="K35" s="123"/>
      <c r="L35" s="281" t="s">
        <v>37</v>
      </c>
      <c r="M35" s="388"/>
    </row>
    <row r="36" spans="2:25" ht="41.1" customHeight="1">
      <c r="B36" s="577"/>
      <c r="C36" s="132"/>
      <c r="D36" s="137" t="s">
        <v>41</v>
      </c>
      <c r="E36" s="371"/>
      <c r="F36" s="599"/>
      <c r="G36" s="123" t="s">
        <v>73</v>
      </c>
      <c r="H36" s="136" t="s">
        <v>1</v>
      </c>
      <c r="I36" s="417"/>
      <c r="J36" s="706"/>
      <c r="K36" s="124" t="s">
        <v>39</v>
      </c>
      <c r="L36" s="282" t="s">
        <v>377</v>
      </c>
      <c r="M36" s="389"/>
    </row>
    <row r="37" spans="2:25" ht="41.1" customHeight="1">
      <c r="B37" s="577"/>
      <c r="C37" s="123"/>
      <c r="D37" s="137" t="s">
        <v>42</v>
      </c>
      <c r="E37" s="371"/>
      <c r="F37" s="599"/>
      <c r="G37" s="123"/>
      <c r="H37" s="137" t="s">
        <v>13</v>
      </c>
      <c r="I37" s="417"/>
      <c r="J37" s="706"/>
      <c r="K37" s="123"/>
      <c r="L37" s="126" t="s">
        <v>397</v>
      </c>
      <c r="M37" s="390"/>
    </row>
    <row r="38" spans="2:25" ht="41.1" customHeight="1" thickBot="1">
      <c r="B38" s="577"/>
      <c r="C38" s="123"/>
      <c r="D38" s="137" t="s">
        <v>45</v>
      </c>
      <c r="E38" s="371"/>
      <c r="F38" s="702"/>
      <c r="G38" s="133"/>
      <c r="H38" s="139" t="s">
        <v>107</v>
      </c>
      <c r="I38" s="391"/>
      <c r="J38" s="706"/>
      <c r="K38" s="132"/>
      <c r="L38" s="148" t="s">
        <v>378</v>
      </c>
      <c r="M38" s="460"/>
    </row>
    <row r="39" spans="2:25" ht="41.1" customHeight="1" thickTop="1" thickBot="1">
      <c r="B39" s="578"/>
      <c r="C39" s="133"/>
      <c r="D39" s="139" t="s">
        <v>47</v>
      </c>
      <c r="E39" s="378"/>
      <c r="F39" s="492"/>
      <c r="G39" s="493"/>
      <c r="H39" s="493"/>
      <c r="I39" s="493"/>
      <c r="J39" s="503"/>
      <c r="K39" s="504"/>
      <c r="L39" s="505"/>
      <c r="M39" s="506"/>
    </row>
    <row r="40" spans="2:25" ht="18" thickTop="1">
      <c r="J40" s="1"/>
      <c r="K40" s="1"/>
      <c r="L40" s="1"/>
      <c r="M40" s="1"/>
    </row>
    <row r="41" spans="2:25" ht="18" thickBot="1">
      <c r="F41" s="4"/>
      <c r="G41" s="4"/>
      <c r="H41" s="2"/>
      <c r="I41" s="2"/>
    </row>
    <row r="42" spans="2:25" ht="39.950000000000003" customHeight="1" thickTop="1" thickBot="1">
      <c r="B42" s="46" t="s">
        <v>491</v>
      </c>
      <c r="C42" s="6"/>
      <c r="D42" s="4"/>
      <c r="E42" s="4"/>
      <c r="F42" s="7"/>
      <c r="G42" s="4"/>
      <c r="H42" s="2"/>
      <c r="I42" s="2"/>
      <c r="P42" s="58"/>
      <c r="Q42" s="92" t="s">
        <v>285</v>
      </c>
      <c r="R42" s="250" t="s">
        <v>284</v>
      </c>
      <c r="T42" s="614" t="s">
        <v>228</v>
      </c>
      <c r="U42" s="615"/>
      <c r="V42" s="615"/>
      <c r="W42" s="615"/>
      <c r="X42" s="616"/>
      <c r="Y42" s="91" t="s">
        <v>224</v>
      </c>
    </row>
    <row r="43" spans="2:25" ht="59.25" customHeight="1">
      <c r="B43" s="47" t="s">
        <v>206</v>
      </c>
      <c r="C43" s="47"/>
      <c r="D43" s="4"/>
      <c r="E43" s="5"/>
      <c r="F43" s="2"/>
      <c r="G43" s="1"/>
      <c r="H43" s="2"/>
      <c r="I43" s="2"/>
      <c r="J43" s="8"/>
      <c r="K43" s="6"/>
      <c r="L43" s="4"/>
      <c r="M43" s="4"/>
      <c r="P43" s="693" t="s">
        <v>225</v>
      </c>
      <c r="Q43" s="321" t="s">
        <v>373</v>
      </c>
      <c r="R43" s="325">
        <f>SUM(E8:$E39)+SUM(I8:I$19)</f>
        <v>0</v>
      </c>
      <c r="T43" s="672" t="s">
        <v>232</v>
      </c>
      <c r="U43" s="619" t="s">
        <v>213</v>
      </c>
      <c r="V43" s="621" t="s">
        <v>229</v>
      </c>
      <c r="W43" s="623" t="s">
        <v>218</v>
      </c>
      <c r="X43" s="80" t="s">
        <v>219</v>
      </c>
      <c r="Y43" s="416">
        <f>SUM(E8:E$12)+SUM(E15:E$16)+SUM(E18:E$18)+SUM(E21:E$24)+SUM(I24:I$25)+SUM(I33:I$34)+SUM(I36:I$37)+SUM(M8:M$8)+SUM(M15:M$19)+SUM(M29:M$29)+SUM(E48:E$49)+SUM(E51:E$54)+SUM(E61:E$61)+SUM(E67:E$68)+SUM(E70:E$72)+SUM(I54:I$54)+SUM(I62:I$63)+SUM(I72:I$73)+SUM(M48:M$52)+SUM(M59:M$60)</f>
        <v>0</v>
      </c>
    </row>
    <row r="44" spans="2:25" ht="39.950000000000003" customHeight="1">
      <c r="B44" s="1"/>
      <c r="C44" s="2"/>
      <c r="D44" s="48"/>
      <c r="E44" s="2"/>
      <c r="F44" s="2"/>
      <c r="G44" s="1"/>
      <c r="H44" s="2"/>
      <c r="I44" s="2"/>
      <c r="J44" s="4"/>
      <c r="K44" s="10"/>
      <c r="L44" s="4"/>
      <c r="M44" s="5"/>
      <c r="P44" s="694"/>
      <c r="Q44" s="337" t="s">
        <v>374</v>
      </c>
      <c r="R44" s="322"/>
      <c r="T44" s="673"/>
      <c r="U44" s="620"/>
      <c r="V44" s="622"/>
      <c r="W44" s="624"/>
      <c r="X44" s="81" t="s">
        <v>220</v>
      </c>
      <c r="Y44" s="327">
        <f>SUM(E19:E$20)+SUM(E13:E$14)+SUM(E17:E$17)+SUM(E25:E39)+SUM(I8:I$14)+SUM(I18:I$19)+SUM(I26:I$32)+SUM(I35:I$35)+SUM(I38:I$38)+SUM(M9:M$11)+SUM(M20:M$24)+SUM(M25:M$28)+SUM(M30:M$38)+SUM(E50:E$50)+SUM(E55:E$60)+SUM(E62:E$66)+SUM(E69:E$69)+SUM(E73:E$79)+SUM(I48:I51)+SUM(I55:I$61)+SUM(I64:I$71)+SUM(I74:I$76)+SUM(M53:M58)+SUM(M61:M$66)+SUM(I15:I$17)</f>
        <v>0</v>
      </c>
    </row>
    <row r="45" spans="2:25" ht="39.950000000000003" customHeight="1">
      <c r="B45" s="1"/>
      <c r="C45" s="93" t="s">
        <v>96</v>
      </c>
      <c r="D45" s="2"/>
      <c r="E45" s="9"/>
      <c r="F45" s="1"/>
      <c r="G45" s="1"/>
      <c r="H45" s="2"/>
      <c r="I45" s="2"/>
      <c r="J45" s="1"/>
      <c r="K45" s="2"/>
      <c r="L45" s="1"/>
      <c r="M45" s="1"/>
      <c r="P45" s="694"/>
      <c r="Q45" s="77" t="s">
        <v>299</v>
      </c>
      <c r="R45" s="322">
        <f>SUM(I24:I$32)</f>
        <v>0</v>
      </c>
      <c r="T45" s="673"/>
      <c r="U45" s="620"/>
      <c r="V45" s="622"/>
      <c r="W45" s="624"/>
      <c r="X45" s="82" t="s">
        <v>221</v>
      </c>
      <c r="Y45" s="327"/>
    </row>
    <row r="46" spans="2:25" ht="39.950000000000003" customHeight="1" thickBot="1">
      <c r="B46" s="1"/>
      <c r="C46" s="2"/>
      <c r="D46" s="1"/>
      <c r="E46" s="9"/>
      <c r="F46" s="1"/>
      <c r="G46" s="1"/>
      <c r="H46" s="2"/>
      <c r="I46" s="13"/>
      <c r="J46" s="14"/>
      <c r="K46" s="3"/>
      <c r="P46" s="695"/>
      <c r="Q46" s="78" t="s">
        <v>287</v>
      </c>
      <c r="R46" s="322">
        <f>SUM(I33:I$38)+SUM(M8:M$11)</f>
        <v>0</v>
      </c>
      <c r="T46" s="673"/>
      <c r="U46" s="620"/>
      <c r="V46" s="622"/>
      <c r="W46" s="624"/>
      <c r="X46" s="81" t="s">
        <v>222</v>
      </c>
      <c r="Y46" s="323"/>
    </row>
    <row r="47" spans="2:25" ht="39.950000000000003" customHeight="1" thickTop="1" thickBot="1">
      <c r="B47" s="175"/>
      <c r="C47" s="176" t="s">
        <v>105</v>
      </c>
      <c r="D47" s="177" t="s">
        <v>97</v>
      </c>
      <c r="E47" s="178" t="s">
        <v>113</v>
      </c>
      <c r="F47" s="179"/>
      <c r="G47" s="176" t="s">
        <v>0</v>
      </c>
      <c r="H47" s="177" t="s">
        <v>97</v>
      </c>
      <c r="I47" s="178" t="s">
        <v>113</v>
      </c>
      <c r="J47" s="346"/>
      <c r="K47" s="176" t="s">
        <v>0</v>
      </c>
      <c r="L47" s="177" t="s">
        <v>97</v>
      </c>
      <c r="M47" s="180" t="s">
        <v>113</v>
      </c>
      <c r="P47" s="631" t="s">
        <v>226</v>
      </c>
      <c r="Q47" s="78" t="s">
        <v>288</v>
      </c>
      <c r="R47" s="322">
        <f>SUM(M15:M$28)</f>
        <v>0</v>
      </c>
      <c r="T47" s="673"/>
      <c r="U47" s="620"/>
      <c r="V47" s="622"/>
      <c r="W47" s="625" t="s">
        <v>217</v>
      </c>
      <c r="X47" s="82" t="s">
        <v>219</v>
      </c>
      <c r="Y47" s="323"/>
    </row>
    <row r="48" spans="2:25" ht="39.950000000000003" customHeight="1">
      <c r="B48" s="586" t="s">
        <v>121</v>
      </c>
      <c r="C48" s="124" t="s">
        <v>25</v>
      </c>
      <c r="D48" s="140" t="s">
        <v>455</v>
      </c>
      <c r="E48" s="419"/>
      <c r="F48" s="593" t="s">
        <v>123</v>
      </c>
      <c r="G48" s="158" t="s">
        <v>75</v>
      </c>
      <c r="H48" s="159" t="s">
        <v>432</v>
      </c>
      <c r="I48" s="393"/>
      <c r="J48" s="595" t="s">
        <v>126</v>
      </c>
      <c r="K48" s="181" t="s">
        <v>32</v>
      </c>
      <c r="L48" s="353" t="s">
        <v>1</v>
      </c>
      <c r="M48" s="414"/>
      <c r="P48" s="632"/>
      <c r="Q48" s="78" t="s">
        <v>289</v>
      </c>
      <c r="R48" s="322">
        <f>SUM(M29:M$38)</f>
        <v>0</v>
      </c>
      <c r="T48" s="673"/>
      <c r="U48" s="620"/>
      <c r="V48" s="622"/>
      <c r="W48" s="626"/>
      <c r="X48" s="83" t="s">
        <v>220</v>
      </c>
      <c r="Y48" s="328"/>
    </row>
    <row r="49" spans="2:25" ht="39.950000000000003" customHeight="1">
      <c r="B49" s="587"/>
      <c r="C49" s="185"/>
      <c r="D49" s="148" t="s">
        <v>456</v>
      </c>
      <c r="E49" s="420"/>
      <c r="F49" s="594"/>
      <c r="G49" s="160"/>
      <c r="H49" s="127" t="s">
        <v>433</v>
      </c>
      <c r="I49" s="394"/>
      <c r="J49" s="596"/>
      <c r="K49" s="182" t="s">
        <v>84</v>
      </c>
      <c r="L49" s="183" t="s">
        <v>1</v>
      </c>
      <c r="M49" s="423"/>
      <c r="P49" s="632"/>
      <c r="Q49" s="78" t="s">
        <v>290</v>
      </c>
      <c r="R49" s="322">
        <f>SUM(E48:E$60)</f>
        <v>0</v>
      </c>
      <c r="T49" s="673"/>
      <c r="U49" s="620"/>
      <c r="V49" s="676" t="s">
        <v>230</v>
      </c>
      <c r="W49" s="627" t="s">
        <v>218</v>
      </c>
      <c r="X49" s="82" t="s">
        <v>219</v>
      </c>
      <c r="Y49" s="424">
        <f>SUM(M73:M$73)+SUM(M75:M$75)+SUM(M77:M$77)</f>
        <v>0</v>
      </c>
    </row>
    <row r="50" spans="2:25" ht="39.950000000000003" customHeight="1">
      <c r="B50" s="587"/>
      <c r="C50" s="410"/>
      <c r="D50" s="161" t="s">
        <v>408</v>
      </c>
      <c r="E50" s="409"/>
      <c r="F50" s="594"/>
      <c r="G50" s="474"/>
      <c r="H50" s="281" t="s">
        <v>447</v>
      </c>
      <c r="I50" s="394"/>
      <c r="J50" s="596"/>
      <c r="K50" s="165" t="s">
        <v>38</v>
      </c>
      <c r="L50" s="352" t="s">
        <v>410</v>
      </c>
      <c r="M50" s="415"/>
      <c r="P50" s="633"/>
      <c r="Q50" s="79" t="s">
        <v>291</v>
      </c>
      <c r="R50" s="322">
        <f>SUM(E61:E$69)</f>
        <v>0</v>
      </c>
      <c r="T50" s="673"/>
      <c r="U50" s="620"/>
      <c r="V50" s="677"/>
      <c r="W50" s="618"/>
      <c r="X50" s="81" t="s">
        <v>220</v>
      </c>
      <c r="Y50" s="327">
        <f>SUM(M$74:M74)+SUM(M$76:M76)+SUM(M$78:M78)</f>
        <v>0</v>
      </c>
    </row>
    <row r="51" spans="2:25" ht="39.950000000000003" customHeight="1" thickBot="1">
      <c r="B51" s="587"/>
      <c r="C51" s="146" t="s">
        <v>28</v>
      </c>
      <c r="D51" s="161" t="s">
        <v>1</v>
      </c>
      <c r="E51" s="584"/>
      <c r="F51" s="594"/>
      <c r="G51" s="446" t="s">
        <v>108</v>
      </c>
      <c r="H51" s="475" t="s">
        <v>77</v>
      </c>
      <c r="I51" s="395"/>
      <c r="J51" s="596"/>
      <c r="K51" s="338" t="s">
        <v>91</v>
      </c>
      <c r="L51" s="188" t="s">
        <v>1</v>
      </c>
      <c r="M51" s="423"/>
      <c r="P51" s="703" t="s">
        <v>227</v>
      </c>
      <c r="Q51" s="77" t="s">
        <v>292</v>
      </c>
      <c r="R51" s="322">
        <f>SUM(E70:E$79)+SUM(I48:I$51)</f>
        <v>0</v>
      </c>
      <c r="T51" s="673"/>
      <c r="U51" s="620"/>
      <c r="V51" s="677"/>
      <c r="W51" s="618"/>
      <c r="X51" s="82" t="s">
        <v>221</v>
      </c>
      <c r="Y51" s="327"/>
    </row>
    <row r="52" spans="2:25" ht="39.950000000000003" customHeight="1">
      <c r="B52" s="587"/>
      <c r="C52" s="132"/>
      <c r="D52" s="162" t="s">
        <v>426</v>
      </c>
      <c r="E52" s="585"/>
      <c r="F52" s="454"/>
      <c r="G52" s="128"/>
      <c r="H52" s="472"/>
      <c r="I52" s="473"/>
      <c r="J52" s="596"/>
      <c r="K52" s="184"/>
      <c r="L52" s="191" t="s">
        <v>411</v>
      </c>
      <c r="M52" s="415"/>
      <c r="P52" s="632"/>
      <c r="Q52" s="77" t="s">
        <v>293</v>
      </c>
      <c r="R52" s="322">
        <f>SUM(I54:I$61)</f>
        <v>0</v>
      </c>
      <c r="T52" s="673"/>
      <c r="U52" s="620"/>
      <c r="V52" s="677"/>
      <c r="W52" s="628"/>
      <c r="X52" s="81" t="s">
        <v>222</v>
      </c>
      <c r="Y52" s="323"/>
    </row>
    <row r="53" spans="2:25" ht="39.950000000000003" customHeight="1" thickBot="1">
      <c r="B53" s="587"/>
      <c r="C53" s="123"/>
      <c r="D53" s="162" t="s">
        <v>428</v>
      </c>
      <c r="E53" s="420"/>
      <c r="F53" s="470"/>
      <c r="G53" s="446"/>
      <c r="H53" s="446"/>
      <c r="I53" s="471"/>
      <c r="J53" s="596"/>
      <c r="K53" s="184"/>
      <c r="L53" s="344" t="s">
        <v>90</v>
      </c>
      <c r="M53" s="386"/>
      <c r="P53" s="632"/>
      <c r="Q53" s="77" t="s">
        <v>294</v>
      </c>
      <c r="R53" s="322">
        <f>SUM(I62:I$76)</f>
        <v>0</v>
      </c>
      <c r="T53" s="673"/>
      <c r="U53" s="620"/>
      <c r="V53" s="677"/>
      <c r="W53" s="617" t="s">
        <v>217</v>
      </c>
      <c r="X53" s="81" t="s">
        <v>219</v>
      </c>
      <c r="Y53" s="323"/>
    </row>
    <row r="54" spans="2:25" ht="39.950000000000003" customHeight="1" thickBot="1">
      <c r="B54" s="587"/>
      <c r="C54" s="131"/>
      <c r="D54" s="444" t="s">
        <v>446</v>
      </c>
      <c r="E54" s="420"/>
      <c r="F54" s="598" t="s">
        <v>124</v>
      </c>
      <c r="G54" s="128" t="s">
        <v>68</v>
      </c>
      <c r="H54" s="125" t="s">
        <v>1</v>
      </c>
      <c r="I54" s="421"/>
      <c r="J54" s="596"/>
      <c r="K54" s="349"/>
      <c r="L54" s="188" t="s">
        <v>412</v>
      </c>
      <c r="M54" s="386"/>
      <c r="P54" s="704"/>
      <c r="Q54" s="252" t="s">
        <v>295</v>
      </c>
      <c r="R54" s="322">
        <f>SUM(M48:M$66)</f>
        <v>0</v>
      </c>
      <c r="T54" s="673"/>
      <c r="U54" s="620"/>
      <c r="V54" s="677"/>
      <c r="W54" s="618"/>
      <c r="X54" s="84" t="s">
        <v>220</v>
      </c>
      <c r="Y54" s="329"/>
    </row>
    <row r="55" spans="2:25" ht="39.950000000000003" customHeight="1">
      <c r="B55" s="587"/>
      <c r="C55" s="123" t="s">
        <v>43</v>
      </c>
      <c r="D55" s="135" t="s">
        <v>44</v>
      </c>
      <c r="E55" s="384"/>
      <c r="F55" s="599"/>
      <c r="G55" s="186" t="s">
        <v>303</v>
      </c>
      <c r="H55" s="126" t="s">
        <v>16</v>
      </c>
      <c r="I55" s="394"/>
      <c r="J55" s="596"/>
      <c r="K55" s="275" t="s">
        <v>49</v>
      </c>
      <c r="L55" s="199" t="s">
        <v>3</v>
      </c>
      <c r="M55" s="386"/>
      <c r="P55" s="645" t="s">
        <v>296</v>
      </c>
      <c r="Q55" s="646"/>
      <c r="R55" s="690">
        <f>SUM(M73:M$78)</f>
        <v>0</v>
      </c>
      <c r="T55" s="673"/>
      <c r="U55" s="643" t="s">
        <v>214</v>
      </c>
      <c r="V55" s="85" t="s">
        <v>215</v>
      </c>
      <c r="W55" s="86" t="s">
        <v>216</v>
      </c>
      <c r="X55" s="65" t="s">
        <v>233</v>
      </c>
      <c r="Y55" s="323"/>
    </row>
    <row r="56" spans="2:25" ht="39.950000000000003" customHeight="1" thickBot="1">
      <c r="B56" s="587"/>
      <c r="C56" s="123"/>
      <c r="D56" s="136" t="s">
        <v>46</v>
      </c>
      <c r="E56" s="384"/>
      <c r="F56" s="599"/>
      <c r="G56" s="167"/>
      <c r="H56" s="126" t="s">
        <v>112</v>
      </c>
      <c r="I56" s="394"/>
      <c r="J56" s="596"/>
      <c r="K56" s="184"/>
      <c r="L56" s="273" t="s">
        <v>6</v>
      </c>
      <c r="M56" s="386"/>
      <c r="P56" s="647"/>
      <c r="Q56" s="648"/>
      <c r="R56" s="691"/>
      <c r="T56" s="673"/>
      <c r="U56" s="620"/>
      <c r="V56" s="634" t="s">
        <v>223</v>
      </c>
      <c r="W56" s="87" t="s">
        <v>216</v>
      </c>
      <c r="X56" s="66" t="s">
        <v>233</v>
      </c>
      <c r="Y56" s="322"/>
    </row>
    <row r="57" spans="2:25" ht="39.950000000000003" customHeight="1" thickTop="1">
      <c r="B57" s="587"/>
      <c r="C57" s="123"/>
      <c r="D57" s="137" t="s">
        <v>48</v>
      </c>
      <c r="E57" s="384"/>
      <c r="F57" s="599"/>
      <c r="G57" s="160"/>
      <c r="H57" s="127" t="s">
        <v>471</v>
      </c>
      <c r="I57" s="394"/>
      <c r="J57" s="596"/>
      <c r="K57" s="184"/>
      <c r="L57" s="195" t="s">
        <v>12</v>
      </c>
      <c r="M57" s="386"/>
      <c r="P57" s="629" t="s">
        <v>242</v>
      </c>
      <c r="Q57" s="630"/>
      <c r="R57" s="636">
        <f>SUM(R43:R56)</f>
        <v>0</v>
      </c>
      <c r="T57" s="673"/>
      <c r="U57" s="644"/>
      <c r="V57" s="635"/>
      <c r="W57" s="86" t="s">
        <v>217</v>
      </c>
      <c r="X57" s="65" t="s">
        <v>233</v>
      </c>
      <c r="Y57" s="323"/>
    </row>
    <row r="58" spans="2:25" ht="39.950000000000003" customHeight="1">
      <c r="B58" s="587"/>
      <c r="C58" s="123"/>
      <c r="D58" s="137" t="s">
        <v>51</v>
      </c>
      <c r="E58" s="384"/>
      <c r="F58" s="599"/>
      <c r="G58" s="189"/>
      <c r="H58" s="190" t="s">
        <v>472</v>
      </c>
      <c r="I58" s="394"/>
      <c r="J58" s="596"/>
      <c r="K58" s="342"/>
      <c r="L58" s="343" t="s">
        <v>57</v>
      </c>
      <c r="M58" s="386"/>
      <c r="P58" s="639" t="s">
        <v>297</v>
      </c>
      <c r="Q58" s="640"/>
      <c r="R58" s="637"/>
      <c r="T58" s="674"/>
      <c r="U58" s="620" t="s">
        <v>231</v>
      </c>
      <c r="V58" s="653" t="s">
        <v>215</v>
      </c>
      <c r="W58" s="88" t="s">
        <v>216</v>
      </c>
      <c r="X58" s="67" t="s">
        <v>233</v>
      </c>
      <c r="Y58" s="329"/>
    </row>
    <row r="59" spans="2:25" ht="39.950000000000003" customHeight="1" thickBot="1">
      <c r="B59" s="587"/>
      <c r="C59" s="123"/>
      <c r="D59" s="138" t="s">
        <v>53</v>
      </c>
      <c r="E59" s="384"/>
      <c r="F59" s="599"/>
      <c r="G59" s="128" t="s">
        <v>78</v>
      </c>
      <c r="H59" s="125" t="s">
        <v>44</v>
      </c>
      <c r="I59" s="394"/>
      <c r="J59" s="596"/>
      <c r="K59" s="340" t="s">
        <v>326</v>
      </c>
      <c r="L59" s="341" t="s">
        <v>252</v>
      </c>
      <c r="M59" s="415"/>
      <c r="P59" s="641"/>
      <c r="Q59" s="642"/>
      <c r="R59" s="638"/>
      <c r="T59" s="674"/>
      <c r="U59" s="620"/>
      <c r="V59" s="654"/>
      <c r="W59" s="86" t="s">
        <v>217</v>
      </c>
      <c r="X59" s="65" t="s">
        <v>233</v>
      </c>
      <c r="Y59" s="323"/>
    </row>
    <row r="60" spans="2:25" ht="42" customHeight="1" thickTop="1" thickBot="1">
      <c r="B60" s="587"/>
      <c r="C60" s="163" t="s">
        <v>55</v>
      </c>
      <c r="D60" s="164" t="s">
        <v>56</v>
      </c>
      <c r="E60" s="392"/>
      <c r="F60" s="599"/>
      <c r="G60" s="128"/>
      <c r="H60" s="126" t="s">
        <v>79</v>
      </c>
      <c r="I60" s="394"/>
      <c r="J60" s="596"/>
      <c r="K60" s="184"/>
      <c r="L60" s="188" t="s">
        <v>413</v>
      </c>
      <c r="M60" s="415"/>
      <c r="T60" s="674"/>
      <c r="U60" s="620"/>
      <c r="V60" s="655" t="s">
        <v>223</v>
      </c>
      <c r="W60" s="89" t="s">
        <v>216</v>
      </c>
      <c r="X60" s="65" t="s">
        <v>233</v>
      </c>
      <c r="Y60" s="323"/>
    </row>
    <row r="61" spans="2:25" ht="42.75" customHeight="1" thickBot="1">
      <c r="B61" s="611" t="s">
        <v>120</v>
      </c>
      <c r="C61" s="158" t="s">
        <v>87</v>
      </c>
      <c r="D61" s="166" t="s">
        <v>1</v>
      </c>
      <c r="E61" s="419"/>
      <c r="F61" s="600"/>
      <c r="G61" s="128"/>
      <c r="H61" s="125" t="s">
        <v>109</v>
      </c>
      <c r="I61" s="395"/>
      <c r="J61" s="596"/>
      <c r="K61" s="184"/>
      <c r="L61" s="343" t="s">
        <v>327</v>
      </c>
      <c r="M61" s="386"/>
      <c r="T61" s="674"/>
      <c r="U61" s="652"/>
      <c r="V61" s="656"/>
      <c r="W61" s="90" t="s">
        <v>217</v>
      </c>
      <c r="X61" s="68" t="s">
        <v>233</v>
      </c>
      <c r="Y61" s="330"/>
    </row>
    <row r="62" spans="2:25" ht="42" customHeight="1">
      <c r="B62" s="612"/>
      <c r="C62" s="128"/>
      <c r="D62" s="200" t="s">
        <v>467</v>
      </c>
      <c r="E62" s="522"/>
      <c r="F62" s="598" t="s">
        <v>125</v>
      </c>
      <c r="G62" s="194" t="s">
        <v>4</v>
      </c>
      <c r="H62" s="353" t="s">
        <v>1</v>
      </c>
      <c r="I62" s="421"/>
      <c r="J62" s="596"/>
      <c r="K62" s="339" t="s">
        <v>304</v>
      </c>
      <c r="L62" s="344" t="s">
        <v>83</v>
      </c>
      <c r="M62" s="386"/>
      <c r="T62" s="674"/>
      <c r="U62" s="657" t="s">
        <v>282</v>
      </c>
      <c r="V62" s="658"/>
      <c r="W62" s="663" t="s">
        <v>234</v>
      </c>
      <c r="X62" s="664"/>
      <c r="Y62" s="331"/>
    </row>
    <row r="63" spans="2:25" ht="42">
      <c r="B63" s="612"/>
      <c r="C63" s="128"/>
      <c r="D63" s="127" t="s">
        <v>88</v>
      </c>
      <c r="E63" s="384"/>
      <c r="F63" s="599"/>
      <c r="G63" s="165" t="s">
        <v>85</v>
      </c>
      <c r="H63" s="183" t="s">
        <v>1</v>
      </c>
      <c r="I63" s="422"/>
      <c r="J63" s="596"/>
      <c r="K63" s="184"/>
      <c r="L63" s="188" t="s">
        <v>328</v>
      </c>
      <c r="M63" s="386"/>
      <c r="T63" s="674"/>
      <c r="U63" s="659"/>
      <c r="V63" s="660"/>
      <c r="W63" s="665" t="s">
        <v>235</v>
      </c>
      <c r="X63" s="666"/>
      <c r="Y63" s="323"/>
    </row>
    <row r="64" spans="2:25" ht="42.75" thickBot="1">
      <c r="B64" s="612"/>
      <c r="C64" s="128"/>
      <c r="D64" s="127" t="s">
        <v>468</v>
      </c>
      <c r="E64" s="384"/>
      <c r="F64" s="599"/>
      <c r="G64" s="184" t="s">
        <v>342</v>
      </c>
      <c r="H64" s="192" t="s">
        <v>454</v>
      </c>
      <c r="I64" s="394"/>
      <c r="J64" s="596"/>
      <c r="K64" s="184"/>
      <c r="L64" s="193" t="s">
        <v>379</v>
      </c>
      <c r="M64" s="386"/>
      <c r="T64" s="675"/>
      <c r="U64" s="661"/>
      <c r="V64" s="662"/>
      <c r="W64" s="667" t="s">
        <v>236</v>
      </c>
      <c r="X64" s="668"/>
      <c r="Y64" s="330"/>
    </row>
    <row r="65" spans="2:25" ht="42">
      <c r="B65" s="612"/>
      <c r="C65" s="160"/>
      <c r="D65" s="127" t="s">
        <v>469</v>
      </c>
      <c r="E65" s="384"/>
      <c r="F65" s="599"/>
      <c r="G65" s="184"/>
      <c r="H65" s="193" t="s">
        <v>162</v>
      </c>
      <c r="I65" s="394"/>
      <c r="J65" s="596"/>
      <c r="K65" s="184"/>
      <c r="L65" s="193" t="s">
        <v>359</v>
      </c>
      <c r="M65" s="386"/>
      <c r="T65" s="71" t="s">
        <v>237</v>
      </c>
      <c r="U65" s="72"/>
      <c r="V65" s="72"/>
      <c r="W65" s="69"/>
      <c r="X65" s="63"/>
      <c r="Y65" s="332" t="s">
        <v>277</v>
      </c>
    </row>
    <row r="66" spans="2:25" ht="42.75" thickBot="1">
      <c r="B66" s="612"/>
      <c r="C66" s="160"/>
      <c r="D66" s="167" t="s">
        <v>89</v>
      </c>
      <c r="E66" s="384"/>
      <c r="F66" s="599"/>
      <c r="G66" s="182"/>
      <c r="H66" s="183" t="s">
        <v>343</v>
      </c>
      <c r="I66" s="394"/>
      <c r="J66" s="597"/>
      <c r="K66" s="347"/>
      <c r="L66" s="348" t="s">
        <v>459</v>
      </c>
      <c r="M66" s="396"/>
      <c r="T66" s="73" t="s">
        <v>238</v>
      </c>
      <c r="U66" s="74"/>
      <c r="V66" s="74"/>
      <c r="W66" s="70"/>
      <c r="X66" s="75"/>
      <c r="Y66" s="323"/>
    </row>
    <row r="67" spans="2:25" ht="42" customHeight="1">
      <c r="B67" s="612"/>
      <c r="C67" s="168" t="s">
        <v>62</v>
      </c>
      <c r="D67" s="169" t="s">
        <v>1</v>
      </c>
      <c r="E67" s="420"/>
      <c r="F67" s="599"/>
      <c r="G67" s="184" t="s">
        <v>17</v>
      </c>
      <c r="H67" s="192" t="s">
        <v>3</v>
      </c>
      <c r="I67" s="394"/>
      <c r="J67" s="345"/>
      <c r="K67" s="184"/>
      <c r="L67" s="184" t="s">
        <v>304</v>
      </c>
      <c r="M67" s="276"/>
      <c r="T67" s="73" t="s">
        <v>239</v>
      </c>
      <c r="U67" s="74"/>
      <c r="V67" s="74"/>
      <c r="W67" s="70"/>
      <c r="X67" s="75"/>
      <c r="Y67" s="323"/>
    </row>
    <row r="68" spans="2:25" ht="42">
      <c r="B68" s="612"/>
      <c r="C68" s="172" t="s">
        <v>63</v>
      </c>
      <c r="D68" s="461" t="s">
        <v>470</v>
      </c>
      <c r="E68" s="469"/>
      <c r="F68" s="599"/>
      <c r="G68" s="184"/>
      <c r="H68" s="193" t="s">
        <v>6</v>
      </c>
      <c r="I68" s="384"/>
      <c r="J68" s="278"/>
      <c r="K68" s="184"/>
      <c r="L68" s="184" t="s">
        <v>304</v>
      </c>
      <c r="M68" s="276"/>
      <c r="T68" s="73" t="s">
        <v>240</v>
      </c>
      <c r="U68" s="74"/>
      <c r="V68" s="74"/>
      <c r="W68" s="70"/>
      <c r="X68" s="75"/>
      <c r="Y68" s="323"/>
    </row>
    <row r="69" spans="2:25" ht="42.75" thickBot="1">
      <c r="B69" s="613"/>
      <c r="C69" s="463"/>
      <c r="D69" s="462" t="s">
        <v>448</v>
      </c>
      <c r="E69" s="537"/>
      <c r="F69" s="599"/>
      <c r="G69" s="274"/>
      <c r="H69" s="306" t="s">
        <v>19</v>
      </c>
      <c r="I69" s="384"/>
      <c r="J69" s="260"/>
      <c r="K69" s="153"/>
      <c r="L69" s="153"/>
      <c r="M69" s="261"/>
      <c r="T69" s="669" t="s">
        <v>241</v>
      </c>
      <c r="U69" s="670"/>
      <c r="V69" s="670"/>
      <c r="W69" s="670"/>
      <c r="X69" s="671"/>
      <c r="Y69" s="333" t="s">
        <v>277</v>
      </c>
    </row>
    <row r="70" spans="2:25" ht="43.5" thickTop="1" thickBot="1">
      <c r="B70" s="591" t="s">
        <v>122</v>
      </c>
      <c r="C70" s="170" t="s">
        <v>65</v>
      </c>
      <c r="D70" s="171" t="s">
        <v>1</v>
      </c>
      <c r="E70" s="419"/>
      <c r="F70" s="599"/>
      <c r="G70" s="184" t="s">
        <v>304</v>
      </c>
      <c r="H70" s="187" t="s">
        <v>20</v>
      </c>
      <c r="I70" s="384"/>
      <c r="J70" s="601" t="s">
        <v>144</v>
      </c>
      <c r="K70" s="602"/>
      <c r="L70" s="602"/>
      <c r="M70" s="603"/>
      <c r="T70" s="649" t="s">
        <v>298</v>
      </c>
      <c r="U70" s="650"/>
      <c r="V70" s="650"/>
      <c r="W70" s="650"/>
      <c r="X70" s="651"/>
      <c r="Y70" s="334">
        <f>SUM(Y43:Y69)</f>
        <v>0</v>
      </c>
    </row>
    <row r="71" spans="2:25" ht="43.5" customHeight="1" thickTop="1" thickBot="1">
      <c r="B71" s="592"/>
      <c r="C71" s="128" t="s">
        <v>111</v>
      </c>
      <c r="D71" s="125" t="s">
        <v>1</v>
      </c>
      <c r="E71" s="420"/>
      <c r="F71" s="599"/>
      <c r="G71" s="184"/>
      <c r="H71" s="257" t="s">
        <v>22</v>
      </c>
      <c r="I71" s="384"/>
      <c r="J71" s="604"/>
      <c r="K71" s="605"/>
      <c r="L71" s="605"/>
      <c r="M71" s="606"/>
    </row>
    <row r="72" spans="2:25" ht="43.5" customHeight="1" thickBot="1">
      <c r="B72" s="592"/>
      <c r="C72" s="172" t="s">
        <v>66</v>
      </c>
      <c r="D72" s="157" t="s">
        <v>430</v>
      </c>
      <c r="E72" s="420"/>
      <c r="F72" s="599"/>
      <c r="G72" s="191" t="s">
        <v>344</v>
      </c>
      <c r="H72" s="199" t="s">
        <v>428</v>
      </c>
      <c r="I72" s="420"/>
      <c r="J72" s="196"/>
      <c r="K72" s="197" t="s">
        <v>145</v>
      </c>
      <c r="L72" s="154" t="s">
        <v>97</v>
      </c>
      <c r="M72" s="198" t="s">
        <v>113</v>
      </c>
    </row>
    <row r="73" spans="2:25" ht="43.5" customHeight="1">
      <c r="B73" s="592"/>
      <c r="C73" s="128"/>
      <c r="D73" s="126" t="s">
        <v>16</v>
      </c>
      <c r="E73" s="384"/>
      <c r="F73" s="599"/>
      <c r="G73" s="184"/>
      <c r="H73" s="193" t="s">
        <v>345</v>
      </c>
      <c r="I73" s="420"/>
      <c r="J73" s="579" t="s">
        <v>146</v>
      </c>
      <c r="K73" s="607" t="s">
        <v>127</v>
      </c>
      <c r="L73" s="166" t="s">
        <v>130</v>
      </c>
      <c r="M73" s="414"/>
    </row>
    <row r="74" spans="2:25" ht="43.5" customHeight="1">
      <c r="B74" s="592"/>
      <c r="C74" s="173"/>
      <c r="D74" s="174" t="s">
        <v>358</v>
      </c>
      <c r="E74" s="384"/>
      <c r="F74" s="599"/>
      <c r="G74" s="274"/>
      <c r="H74" s="306" t="s">
        <v>346</v>
      </c>
      <c r="I74" s="384"/>
      <c r="J74" s="580"/>
      <c r="K74" s="608"/>
      <c r="L74" s="190" t="s">
        <v>131</v>
      </c>
      <c r="M74" s="386"/>
    </row>
    <row r="75" spans="2:25" ht="43.5" customHeight="1">
      <c r="B75" s="592"/>
      <c r="C75" s="128" t="s">
        <v>70</v>
      </c>
      <c r="D75" s="155" t="s">
        <v>3</v>
      </c>
      <c r="E75" s="384"/>
      <c r="F75" s="599"/>
      <c r="G75" s="274" t="s">
        <v>304</v>
      </c>
      <c r="H75" s="273" t="s">
        <v>83</v>
      </c>
      <c r="I75" s="383"/>
      <c r="J75" s="580"/>
      <c r="K75" s="609" t="s">
        <v>128</v>
      </c>
      <c r="L75" s="200" t="s">
        <v>130</v>
      </c>
      <c r="M75" s="415"/>
    </row>
    <row r="76" spans="2:25" ht="43.5" customHeight="1" thickBot="1">
      <c r="B76" s="592"/>
      <c r="C76" s="128"/>
      <c r="D76" s="126" t="s">
        <v>6</v>
      </c>
      <c r="E76" s="384"/>
      <c r="F76" s="599"/>
      <c r="G76" s="464"/>
      <c r="H76" s="257" t="s">
        <v>409</v>
      </c>
      <c r="I76" s="467"/>
      <c r="J76" s="580"/>
      <c r="K76" s="608"/>
      <c r="L76" s="190" t="s">
        <v>131</v>
      </c>
      <c r="M76" s="386"/>
    </row>
    <row r="77" spans="2:25" ht="43.5" customHeight="1">
      <c r="B77" s="592"/>
      <c r="C77" s="128"/>
      <c r="D77" s="126" t="s">
        <v>10</v>
      </c>
      <c r="E77" s="384"/>
      <c r="F77" s="454"/>
      <c r="G77" s="465"/>
      <c r="H77" s="466" t="s">
        <v>304</v>
      </c>
      <c r="I77" s="468"/>
      <c r="J77" s="580"/>
      <c r="K77" s="609" t="s">
        <v>129</v>
      </c>
      <c r="L77" s="201" t="s">
        <v>130</v>
      </c>
      <c r="M77" s="415"/>
    </row>
    <row r="78" spans="2:25" ht="43.5" customHeight="1" thickBot="1">
      <c r="B78" s="592"/>
      <c r="C78" s="160"/>
      <c r="D78" s="126" t="s">
        <v>45</v>
      </c>
      <c r="E78" s="384"/>
      <c r="F78" s="307"/>
      <c r="G78" s="308"/>
      <c r="H78" s="184" t="s">
        <v>304</v>
      </c>
      <c r="I78" s="309"/>
      <c r="J78" s="580"/>
      <c r="K78" s="610"/>
      <c r="L78" s="495" t="s">
        <v>131</v>
      </c>
      <c r="M78" s="388"/>
    </row>
    <row r="79" spans="2:25" ht="43.5" customHeight="1" thickBot="1">
      <c r="B79" s="592"/>
      <c r="C79" s="494"/>
      <c r="D79" s="495" t="s">
        <v>57</v>
      </c>
      <c r="E79" s="409"/>
      <c r="F79" s="497"/>
      <c r="G79" s="498"/>
      <c r="H79" s="194" t="s">
        <v>304</v>
      </c>
      <c r="I79" s="499"/>
      <c r="J79" s="52"/>
      <c r="K79" s="52"/>
      <c r="L79" s="52"/>
      <c r="M79" s="52"/>
    </row>
    <row r="80" spans="2:25" ht="43.5" customHeight="1">
      <c r="B80" s="496"/>
      <c r="C80" s="496"/>
      <c r="D80" s="496"/>
      <c r="E80" s="496"/>
      <c r="F80" s="307"/>
      <c r="G80" s="500"/>
      <c r="H80" s="184" t="s">
        <v>304</v>
      </c>
      <c r="I80" s="308"/>
    </row>
    <row r="81" spans="2:5" ht="17.25">
      <c r="B81" s="2"/>
      <c r="C81" s="2"/>
      <c r="D81" s="2"/>
      <c r="E81" s="2"/>
    </row>
  </sheetData>
  <sheetProtection algorithmName="SHA-512" hashValue="jA4EgMSpHmw5edXhYTbL1N3FKoGnelOLH4Or7CBlcYlAYG9ErMx8u2U3/UQEKP4sUQX3TRDRdjq9tT9/oPo8Xw==" saltValue="UHIyvjYF3U+uCVYyxaP61w==" spinCount="100000" sheet="1"/>
  <mergeCells count="55">
    <mergeCell ref="I1:M1"/>
    <mergeCell ref="I2:M2"/>
    <mergeCell ref="I3:M3"/>
    <mergeCell ref="I4:M4"/>
    <mergeCell ref="R55:R56"/>
    <mergeCell ref="C6:L6"/>
    <mergeCell ref="P43:P46"/>
    <mergeCell ref="M9:M10"/>
    <mergeCell ref="J15:J28"/>
    <mergeCell ref="F33:F38"/>
    <mergeCell ref="F15:F19"/>
    <mergeCell ref="P51:P54"/>
    <mergeCell ref="J29:J38"/>
    <mergeCell ref="T70:X70"/>
    <mergeCell ref="U58:U61"/>
    <mergeCell ref="V58:V59"/>
    <mergeCell ref="V60:V61"/>
    <mergeCell ref="U62:V64"/>
    <mergeCell ref="W62:X62"/>
    <mergeCell ref="W63:X63"/>
    <mergeCell ref="W64:X64"/>
    <mergeCell ref="T69:X69"/>
    <mergeCell ref="T43:T64"/>
    <mergeCell ref="V49:V54"/>
    <mergeCell ref="P57:Q57"/>
    <mergeCell ref="P47:P50"/>
    <mergeCell ref="V56:V57"/>
    <mergeCell ref="R57:R59"/>
    <mergeCell ref="P58:Q59"/>
    <mergeCell ref="U55:U57"/>
    <mergeCell ref="P55:Q56"/>
    <mergeCell ref="T42:X42"/>
    <mergeCell ref="W53:W54"/>
    <mergeCell ref="U43:U54"/>
    <mergeCell ref="V43:V48"/>
    <mergeCell ref="W43:W46"/>
    <mergeCell ref="W47:W48"/>
    <mergeCell ref="W49:W52"/>
    <mergeCell ref="B70:B79"/>
    <mergeCell ref="F48:F51"/>
    <mergeCell ref="J48:J66"/>
    <mergeCell ref="F54:F61"/>
    <mergeCell ref="F62:F76"/>
    <mergeCell ref="J70:M71"/>
    <mergeCell ref="J73:J78"/>
    <mergeCell ref="K73:K74"/>
    <mergeCell ref="K75:K76"/>
    <mergeCell ref="K77:K78"/>
    <mergeCell ref="B61:B69"/>
    <mergeCell ref="B8:B39"/>
    <mergeCell ref="F8:F14"/>
    <mergeCell ref="J8:J11"/>
    <mergeCell ref="E51:E52"/>
    <mergeCell ref="B48:B60"/>
    <mergeCell ref="F24:F32"/>
  </mergeCells>
  <phoneticPr fontId="29"/>
  <pageMargins left="0.7" right="0.7" top="0.75" bottom="0.75" header="0.3" footer="0.3"/>
  <pageSetup paperSize="9" scale="48" orientation="portrait" r:id="rId1"/>
  <colBreaks count="1" manualBreakCount="1">
    <brk id="13"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3EC8C-9650-4F4B-99A2-91ACA44693CE}">
  <sheetPr transitionEvaluation="1">
    <tabColor rgb="FF7030A0"/>
  </sheetPr>
  <dimension ref="A1:AM82"/>
  <sheetViews>
    <sheetView defaultGridColor="0" view="pageBreakPreview" colorId="22" zoomScale="50" zoomScaleNormal="50" zoomScaleSheetLayoutView="50" zoomScalePageLayoutView="50" workbookViewId="0">
      <selection activeCell="E8" sqref="E8"/>
    </sheetView>
  </sheetViews>
  <sheetFormatPr defaultColWidth="25.875" defaultRowHeight="17.25"/>
  <cols>
    <col min="1" max="1" width="7.375" style="2" customWidth="1"/>
    <col min="2" max="2" width="9.375" style="2" customWidth="1"/>
    <col min="3" max="3" width="14.375" style="2" customWidth="1"/>
    <col min="4" max="5" width="17.75" style="2" customWidth="1"/>
    <col min="6" max="6" width="7.375" style="2" customWidth="1"/>
    <col min="7" max="7" width="9.5" style="2" customWidth="1"/>
    <col min="8" max="8" width="14.5" style="2" customWidth="1"/>
    <col min="9" max="9" width="18.75" style="2" customWidth="1"/>
    <col min="10" max="10" width="17.75" style="2" customWidth="1"/>
    <col min="11" max="11" width="7.375" style="2" customWidth="1"/>
    <col min="12" max="13" width="9.75" style="2" customWidth="1"/>
    <col min="14" max="14" width="18.75" style="2" customWidth="1"/>
    <col min="15" max="15" width="17.75" style="2" customWidth="1"/>
    <col min="16" max="16" width="7.375" style="2" customWidth="1"/>
    <col min="17" max="18" width="18.75" style="2" customWidth="1"/>
    <col min="19" max="19" width="7.375" style="2" customWidth="1"/>
    <col min="20" max="23" width="5.625" style="2" customWidth="1"/>
    <col min="24" max="26" width="25.875" style="2"/>
    <col min="27" max="27" width="9.25" style="2" customWidth="1"/>
    <col min="28" max="28" width="56" style="2" customWidth="1"/>
    <col min="29" max="29" width="29.25" style="2" bestFit="1" customWidth="1"/>
    <col min="30" max="30" width="8.375" style="2" customWidth="1"/>
    <col min="31" max="31" width="50.875" style="2" customWidth="1"/>
    <col min="32" max="32" width="15.125" style="2" customWidth="1"/>
    <col min="33" max="33" width="25.875" style="2"/>
    <col min="34" max="34" width="7.375" style="2" customWidth="1"/>
    <col min="35" max="35" width="8.125" style="2" customWidth="1"/>
    <col min="36" max="36" width="11.125" style="2" customWidth="1"/>
    <col min="37" max="37" width="14.875" style="2" customWidth="1"/>
    <col min="38" max="38" width="31.375" style="2" customWidth="1"/>
    <col min="39" max="39" width="17.125" style="2" customWidth="1"/>
    <col min="40" max="16384" width="25.875" style="2"/>
  </cols>
  <sheetData>
    <row r="1" spans="1:29" ht="99.75" customHeight="1" thickTop="1" thickBot="1">
      <c r="A1" s="8"/>
      <c r="B1" s="46" t="s">
        <v>491</v>
      </c>
      <c r="C1" s="6"/>
      <c r="D1" s="4"/>
      <c r="E1" s="4"/>
      <c r="F1" s="4"/>
      <c r="G1" s="4"/>
      <c r="H1" s="4"/>
      <c r="I1" s="8"/>
      <c r="J1" s="218" t="s">
        <v>102</v>
      </c>
      <c r="K1" s="873">
        <f>進路状況１.2!I1</f>
        <v>0</v>
      </c>
      <c r="L1" s="874"/>
      <c r="M1" s="874"/>
      <c r="N1" s="874"/>
      <c r="O1" s="875"/>
    </row>
    <row r="2" spans="1:29" ht="59.25" customHeight="1" thickTop="1">
      <c r="A2" s="4"/>
      <c r="B2" s="47" t="s">
        <v>385</v>
      </c>
      <c r="C2" s="47"/>
      <c r="D2" s="47"/>
      <c r="E2" s="5"/>
      <c r="F2" s="7"/>
      <c r="G2" s="48"/>
      <c r="H2" s="4"/>
      <c r="I2" s="4"/>
      <c r="J2" s="10"/>
      <c r="K2" s="4"/>
      <c r="L2" s="7"/>
      <c r="M2" s="4"/>
      <c r="N2" s="4"/>
    </row>
    <row r="3" spans="1:29" ht="69.75" customHeight="1">
      <c r="A3" s="1"/>
      <c r="C3" s="93" t="s">
        <v>96</v>
      </c>
      <c r="F3" s="1"/>
      <c r="G3" s="1"/>
      <c r="H3" s="1"/>
      <c r="I3" s="1"/>
      <c r="K3" s="1"/>
      <c r="L3" s="1"/>
      <c r="M3" s="1"/>
    </row>
    <row r="4" spans="1:29" ht="30" customHeight="1" thickBot="1">
      <c r="A4" s="1"/>
      <c r="D4" s="1"/>
      <c r="E4" s="9"/>
      <c r="F4" s="1"/>
      <c r="G4" s="1"/>
      <c r="H4" s="1"/>
      <c r="J4" s="13"/>
      <c r="K4" s="14"/>
      <c r="L4" s="3"/>
      <c r="M4"/>
      <c r="N4"/>
      <c r="P4" s="1"/>
      <c r="R4" s="1"/>
      <c r="S4" s="1"/>
      <c r="T4" s="1"/>
    </row>
    <row r="5" spans="1:29" ht="48" customHeight="1" thickTop="1" thickBot="1">
      <c r="A5" s="852" t="s">
        <v>142</v>
      </c>
      <c r="B5" s="853"/>
      <c r="C5" s="853"/>
      <c r="D5" s="853"/>
      <c r="E5" s="854"/>
      <c r="F5" s="858" t="s">
        <v>154</v>
      </c>
      <c r="G5" s="859"/>
      <c r="H5" s="859"/>
      <c r="I5" s="859"/>
      <c r="J5" s="860"/>
      <c r="K5" s="861" t="s">
        <v>171</v>
      </c>
      <c r="L5" s="862"/>
      <c r="M5" s="862"/>
      <c r="N5" s="862"/>
      <c r="O5" s="863"/>
      <c r="P5" s="51"/>
      <c r="Q5"/>
      <c r="R5"/>
      <c r="S5"/>
      <c r="T5" s="614" t="s">
        <v>228</v>
      </c>
      <c r="U5" s="615"/>
      <c r="V5" s="615"/>
      <c r="W5" s="615"/>
      <c r="X5" s="616"/>
      <c r="Y5" s="91" t="s">
        <v>224</v>
      </c>
      <c r="AA5" s="58"/>
      <c r="AB5" s="92" t="s">
        <v>285</v>
      </c>
      <c r="AC5" s="250" t="s">
        <v>284</v>
      </c>
    </row>
    <row r="6" spans="1:29" ht="48" customHeight="1" thickBot="1">
      <c r="A6" s="855"/>
      <c r="B6" s="856"/>
      <c r="C6" s="856"/>
      <c r="D6" s="856"/>
      <c r="E6" s="857"/>
      <c r="F6" s="830" t="s">
        <v>149</v>
      </c>
      <c r="G6" s="864"/>
      <c r="H6" s="864"/>
      <c r="I6" s="864"/>
      <c r="J6" s="865"/>
      <c r="K6" s="870" t="s">
        <v>149</v>
      </c>
      <c r="L6" s="864"/>
      <c r="M6" s="864"/>
      <c r="N6" s="864"/>
      <c r="O6" s="865"/>
      <c r="P6" s="35"/>
      <c r="Q6" s="19"/>
      <c r="R6" s="53"/>
      <c r="S6" s="42"/>
      <c r="T6" s="672" t="s">
        <v>232</v>
      </c>
      <c r="U6" s="619" t="s">
        <v>213</v>
      </c>
      <c r="V6" s="621" t="s">
        <v>229</v>
      </c>
      <c r="W6" s="623" t="s">
        <v>218</v>
      </c>
      <c r="X6" s="80" t="s">
        <v>219</v>
      </c>
      <c r="Y6" s="326"/>
      <c r="AA6" s="693" t="s">
        <v>225</v>
      </c>
      <c r="AB6" s="321" t="s">
        <v>373</v>
      </c>
      <c r="AC6" s="426"/>
    </row>
    <row r="7" spans="1:29" ht="48" customHeight="1" thickBot="1">
      <c r="A7" s="16"/>
      <c r="B7" s="843" t="s">
        <v>401</v>
      </c>
      <c r="C7" s="790"/>
      <c r="D7" s="835"/>
      <c r="E7" s="98" t="s">
        <v>113</v>
      </c>
      <c r="F7" s="94"/>
      <c r="G7" s="95" t="s">
        <v>0</v>
      </c>
      <c r="H7" s="96"/>
      <c r="I7" s="97" t="s">
        <v>97</v>
      </c>
      <c r="J7" s="546" t="s">
        <v>113</v>
      </c>
      <c r="K7" s="538"/>
      <c r="L7" s="844" t="s">
        <v>102</v>
      </c>
      <c r="M7" s="845"/>
      <c r="N7" s="846"/>
      <c r="O7" s="527" t="s">
        <v>113</v>
      </c>
      <c r="P7" s="795"/>
      <c r="Q7" s="21"/>
      <c r="R7" s="43"/>
      <c r="S7" s="795"/>
      <c r="T7" s="673"/>
      <c r="U7" s="620"/>
      <c r="V7" s="622"/>
      <c r="W7" s="624"/>
      <c r="X7" s="81" t="s">
        <v>220</v>
      </c>
      <c r="Y7" s="327"/>
      <c r="AA7" s="694"/>
      <c r="AB7" s="337" t="s">
        <v>374</v>
      </c>
      <c r="AC7" s="427">
        <f>SUM(J29)</f>
        <v>0</v>
      </c>
    </row>
    <row r="8" spans="1:29" ht="48" customHeight="1">
      <c r="A8" s="892" t="s">
        <v>200</v>
      </c>
      <c r="B8" s="847" t="s">
        <v>201</v>
      </c>
      <c r="C8" s="848"/>
      <c r="D8" s="848"/>
      <c r="E8" s="556"/>
      <c r="F8" s="849" t="s">
        <v>150</v>
      </c>
      <c r="G8" s="866" t="s">
        <v>353</v>
      </c>
      <c r="H8" s="867"/>
      <c r="I8" s="100" t="s">
        <v>246</v>
      </c>
      <c r="J8" s="373"/>
      <c r="K8" s="879" t="s">
        <v>204</v>
      </c>
      <c r="L8" s="528" t="s">
        <v>168</v>
      </c>
      <c r="M8" s="851" t="s">
        <v>363</v>
      </c>
      <c r="N8" s="851"/>
      <c r="O8" s="539"/>
      <c r="P8" s="796"/>
      <c r="Q8" s="21"/>
      <c r="R8" s="43"/>
      <c r="S8" s="795"/>
      <c r="T8" s="673"/>
      <c r="U8" s="620"/>
      <c r="V8" s="622"/>
      <c r="W8" s="624"/>
      <c r="X8" s="82" t="s">
        <v>221</v>
      </c>
      <c r="Y8" s="327">
        <f>SUM(J29:J30)</f>
        <v>0</v>
      </c>
      <c r="AA8" s="694"/>
      <c r="AB8" s="77" t="s">
        <v>299</v>
      </c>
      <c r="AC8" s="430"/>
    </row>
    <row r="9" spans="1:29" ht="48" customHeight="1">
      <c r="A9" s="893"/>
      <c r="B9" s="841" t="s">
        <v>132</v>
      </c>
      <c r="C9" s="904"/>
      <c r="D9" s="905"/>
      <c r="E9" s="557"/>
      <c r="F9" s="850"/>
      <c r="G9" s="924" t="s">
        <v>202</v>
      </c>
      <c r="H9" s="925"/>
      <c r="I9" s="101" t="s">
        <v>246</v>
      </c>
      <c r="J9" s="374"/>
      <c r="K9" s="880"/>
      <c r="L9" s="876" t="s">
        <v>203</v>
      </c>
      <c r="M9" s="797" t="s">
        <v>364</v>
      </c>
      <c r="N9" s="797"/>
      <c r="O9" s="540"/>
      <c r="P9" s="796"/>
      <c r="Q9" s="21"/>
      <c r="R9" s="43"/>
      <c r="S9" s="795"/>
      <c r="T9" s="673"/>
      <c r="U9" s="620"/>
      <c r="V9" s="622"/>
      <c r="W9" s="624"/>
      <c r="X9" s="81" t="s">
        <v>222</v>
      </c>
      <c r="Y9" s="323">
        <f>SUM(E8:E$30)</f>
        <v>0</v>
      </c>
      <c r="AA9" s="695"/>
      <c r="AB9" s="78" t="s">
        <v>287</v>
      </c>
      <c r="AC9" s="322"/>
    </row>
    <row r="10" spans="1:29" ht="48" customHeight="1">
      <c r="A10" s="893"/>
      <c r="B10" s="841" t="s">
        <v>381</v>
      </c>
      <c r="C10" s="904"/>
      <c r="D10" s="905"/>
      <c r="E10" s="557"/>
      <c r="F10" s="871" t="s">
        <v>156</v>
      </c>
      <c r="G10" s="868" t="s">
        <v>151</v>
      </c>
      <c r="H10" s="869"/>
      <c r="I10" s="102" t="s">
        <v>246</v>
      </c>
      <c r="J10" s="374"/>
      <c r="K10" s="880"/>
      <c r="L10" s="877"/>
      <c r="M10" s="797" t="s">
        <v>362</v>
      </c>
      <c r="N10" s="797"/>
      <c r="O10" s="540"/>
      <c r="P10" s="796"/>
      <c r="Q10" s="21"/>
      <c r="R10" s="43"/>
      <c r="S10" s="795"/>
      <c r="T10" s="673"/>
      <c r="U10" s="620"/>
      <c r="V10" s="622"/>
      <c r="W10" s="625" t="s">
        <v>217</v>
      </c>
      <c r="X10" s="82" t="s">
        <v>219</v>
      </c>
      <c r="Y10" s="323"/>
      <c r="AA10" s="631" t="s">
        <v>226</v>
      </c>
      <c r="AB10" s="78" t="s">
        <v>288</v>
      </c>
      <c r="AC10" s="322"/>
    </row>
    <row r="11" spans="1:29" ht="48" customHeight="1">
      <c r="A11" s="893"/>
      <c r="B11" s="841" t="s">
        <v>133</v>
      </c>
      <c r="C11" s="904"/>
      <c r="D11" s="905"/>
      <c r="E11" s="558"/>
      <c r="F11" s="872"/>
      <c r="G11" s="103"/>
      <c r="H11" s="104"/>
      <c r="I11" s="115" t="s">
        <v>152</v>
      </c>
      <c r="J11" s="374"/>
      <c r="K11" s="880"/>
      <c r="L11" s="877"/>
      <c r="M11" s="838" t="s">
        <v>486</v>
      </c>
      <c r="N11" s="838"/>
      <c r="O11" s="540"/>
      <c r="P11" s="796"/>
      <c r="Q11" s="21"/>
      <c r="R11" s="43"/>
      <c r="S11" s="795"/>
      <c r="T11" s="673"/>
      <c r="U11" s="620"/>
      <c r="V11" s="622"/>
      <c r="W11" s="626"/>
      <c r="X11" s="83" t="s">
        <v>220</v>
      </c>
      <c r="Y11" s="323"/>
      <c r="AA11" s="632"/>
      <c r="AB11" s="78" t="s">
        <v>289</v>
      </c>
      <c r="AC11" s="322"/>
    </row>
    <row r="12" spans="1:29" ht="48" customHeight="1">
      <c r="A12" s="893"/>
      <c r="B12" s="798" t="s">
        <v>398</v>
      </c>
      <c r="C12" s="799"/>
      <c r="D12" s="800"/>
      <c r="E12" s="432"/>
      <c r="F12" s="872"/>
      <c r="G12" s="105"/>
      <c r="H12" s="106"/>
      <c r="I12" s="114" t="s">
        <v>153</v>
      </c>
      <c r="J12" s="374"/>
      <c r="K12" s="880"/>
      <c r="L12" s="877"/>
      <c r="M12" s="797" t="s">
        <v>365</v>
      </c>
      <c r="N12" s="797"/>
      <c r="O12" s="540"/>
      <c r="P12" s="796"/>
      <c r="Q12" s="21"/>
      <c r="R12" s="43"/>
      <c r="S12" s="795"/>
      <c r="T12" s="673"/>
      <c r="U12" s="620"/>
      <c r="V12" s="676" t="s">
        <v>230</v>
      </c>
      <c r="W12" s="627" t="s">
        <v>218</v>
      </c>
      <c r="X12" s="82" t="s">
        <v>219</v>
      </c>
      <c r="Y12" s="327"/>
      <c r="AA12" s="632"/>
      <c r="AB12" s="78" t="s">
        <v>290</v>
      </c>
      <c r="AC12" s="429"/>
    </row>
    <row r="13" spans="1:29" ht="48" customHeight="1">
      <c r="A13" s="893"/>
      <c r="B13" s="798" t="s">
        <v>134</v>
      </c>
      <c r="C13" s="799"/>
      <c r="D13" s="800"/>
      <c r="E13" s="557"/>
      <c r="F13" s="872"/>
      <c r="G13" s="868" t="s">
        <v>155</v>
      </c>
      <c r="H13" s="869"/>
      <c r="I13" s="102" t="s">
        <v>247</v>
      </c>
      <c r="J13" s="374"/>
      <c r="K13" s="880"/>
      <c r="L13" s="877"/>
      <c r="M13" s="797" t="s">
        <v>347</v>
      </c>
      <c r="N13" s="797"/>
      <c r="O13" s="540"/>
      <c r="P13" s="796"/>
      <c r="Q13" s="21"/>
      <c r="R13" s="43"/>
      <c r="S13" s="795"/>
      <c r="T13" s="673"/>
      <c r="U13" s="620"/>
      <c r="V13" s="677"/>
      <c r="W13" s="618"/>
      <c r="X13" s="81" t="s">
        <v>220</v>
      </c>
      <c r="Y13" s="327"/>
      <c r="AA13" s="633"/>
      <c r="AB13" s="79" t="s">
        <v>291</v>
      </c>
      <c r="AC13" s="322"/>
    </row>
    <row r="14" spans="1:29" ht="48" customHeight="1">
      <c r="A14" s="893"/>
      <c r="B14" s="798" t="s">
        <v>135</v>
      </c>
      <c r="C14" s="799"/>
      <c r="D14" s="800"/>
      <c r="E14" s="559"/>
      <c r="F14" s="872"/>
      <c r="G14" s="103"/>
      <c r="H14" s="104"/>
      <c r="I14" s="107" t="s">
        <v>248</v>
      </c>
      <c r="J14" s="374"/>
      <c r="K14" s="880"/>
      <c r="L14" s="877"/>
      <c r="M14" s="797" t="s">
        <v>361</v>
      </c>
      <c r="N14" s="797"/>
      <c r="O14" s="540"/>
      <c r="P14" s="796"/>
      <c r="Q14" s="21"/>
      <c r="R14" s="43"/>
      <c r="S14" s="796"/>
      <c r="T14" s="673"/>
      <c r="U14" s="620"/>
      <c r="V14" s="677"/>
      <c r="W14" s="618"/>
      <c r="X14" s="82" t="s">
        <v>221</v>
      </c>
      <c r="Y14" s="327">
        <f>SUM(J31:J33)</f>
        <v>0</v>
      </c>
      <c r="AA14" s="703" t="s">
        <v>227</v>
      </c>
      <c r="AB14" s="77" t="s">
        <v>292</v>
      </c>
      <c r="AC14" s="428">
        <f>SUM(J30)</f>
        <v>0</v>
      </c>
    </row>
    <row r="15" spans="1:29" ht="48" customHeight="1">
      <c r="A15" s="893"/>
      <c r="B15" s="798" t="s">
        <v>137</v>
      </c>
      <c r="C15" s="799"/>
      <c r="D15" s="800"/>
      <c r="E15" s="374"/>
      <c r="F15" s="850"/>
      <c r="G15" s="105"/>
      <c r="H15" s="106"/>
      <c r="I15" s="97" t="s">
        <v>249</v>
      </c>
      <c r="J15" s="374"/>
      <c r="K15" s="880"/>
      <c r="L15" s="877"/>
      <c r="M15" s="797" t="s">
        <v>366</v>
      </c>
      <c r="N15" s="797"/>
      <c r="O15" s="540"/>
      <c r="P15" s="796"/>
      <c r="Q15" s="21"/>
      <c r="R15" s="43"/>
      <c r="S15" s="796"/>
      <c r="T15" s="673"/>
      <c r="U15" s="620"/>
      <c r="V15" s="677"/>
      <c r="W15" s="628"/>
      <c r="X15" s="81" t="s">
        <v>222</v>
      </c>
      <c r="Y15" s="323">
        <f>SUM(E31:E$33)</f>
        <v>0</v>
      </c>
      <c r="AA15" s="632"/>
      <c r="AB15" s="77" t="s">
        <v>293</v>
      </c>
      <c r="AC15" s="322"/>
    </row>
    <row r="16" spans="1:29" ht="48" customHeight="1">
      <c r="A16" s="893"/>
      <c r="B16" s="798" t="s">
        <v>400</v>
      </c>
      <c r="C16" s="799"/>
      <c r="D16" s="800"/>
      <c r="E16" s="374"/>
      <c r="F16" s="552" t="s">
        <v>86</v>
      </c>
      <c r="G16" s="826" t="s">
        <v>157</v>
      </c>
      <c r="H16" s="827"/>
      <c r="I16" s="116" t="s">
        <v>80</v>
      </c>
      <c r="J16" s="374"/>
      <c r="K16" s="880"/>
      <c r="L16" s="877"/>
      <c r="M16" s="797" t="s">
        <v>368</v>
      </c>
      <c r="N16" s="797"/>
      <c r="O16" s="540"/>
      <c r="P16" s="796"/>
      <c r="Q16" s="21"/>
      <c r="R16" s="43"/>
      <c r="S16" s="796"/>
      <c r="T16" s="673"/>
      <c r="U16" s="620"/>
      <c r="V16" s="677"/>
      <c r="W16" s="617" t="s">
        <v>217</v>
      </c>
      <c r="X16" s="81" t="s">
        <v>219</v>
      </c>
      <c r="Y16" s="323"/>
      <c r="AA16" s="632"/>
      <c r="AB16" s="77" t="s">
        <v>294</v>
      </c>
      <c r="AC16" s="322"/>
    </row>
    <row r="17" spans="1:29" ht="48" customHeight="1" thickBot="1">
      <c r="A17" s="893"/>
      <c r="B17" s="798" t="s">
        <v>415</v>
      </c>
      <c r="C17" s="799"/>
      <c r="D17" s="800"/>
      <c r="E17" s="560"/>
      <c r="F17" s="108" t="s">
        <v>158</v>
      </c>
      <c r="G17" s="833" t="s">
        <v>380</v>
      </c>
      <c r="H17" s="827"/>
      <c r="I17" s="109" t="s">
        <v>162</v>
      </c>
      <c r="J17" s="526"/>
      <c r="K17" s="880"/>
      <c r="L17" s="877"/>
      <c r="M17" s="797" t="s">
        <v>367</v>
      </c>
      <c r="N17" s="797"/>
      <c r="O17" s="540"/>
      <c r="P17" s="796"/>
      <c r="Q17" s="21"/>
      <c r="R17" s="43"/>
      <c r="S17" s="796"/>
      <c r="T17" s="673"/>
      <c r="U17" s="620"/>
      <c r="V17" s="677"/>
      <c r="W17" s="618"/>
      <c r="X17" s="84" t="s">
        <v>220</v>
      </c>
      <c r="Y17" s="323"/>
      <c r="AA17" s="704"/>
      <c r="AB17" s="252" t="s">
        <v>295</v>
      </c>
      <c r="AC17" s="431"/>
    </row>
    <row r="18" spans="1:29" ht="48" customHeight="1" thickBot="1">
      <c r="A18" s="893"/>
      <c r="B18" s="841" t="s">
        <v>138</v>
      </c>
      <c r="C18" s="799"/>
      <c r="D18" s="842"/>
      <c r="E18" s="561"/>
      <c r="F18" s="110" t="s">
        <v>159</v>
      </c>
      <c r="G18" s="833" t="s">
        <v>161</v>
      </c>
      <c r="H18" s="827"/>
      <c r="I18" s="111" t="s">
        <v>1</v>
      </c>
      <c r="J18" s="374"/>
      <c r="K18" s="880"/>
      <c r="L18" s="877"/>
      <c r="M18" s="797" t="s">
        <v>480</v>
      </c>
      <c r="N18" s="797"/>
      <c r="O18" s="540"/>
      <c r="P18" s="796"/>
      <c r="Q18" s="21"/>
      <c r="R18" s="43"/>
      <c r="S18" s="796"/>
      <c r="T18" s="673"/>
      <c r="U18" s="643" t="s">
        <v>214</v>
      </c>
      <c r="V18" s="85" t="s">
        <v>215</v>
      </c>
      <c r="W18" s="86" t="s">
        <v>216</v>
      </c>
      <c r="X18" s="65" t="s">
        <v>233</v>
      </c>
      <c r="Y18" s="323">
        <f>SUM(J8:J$19)</f>
        <v>0</v>
      </c>
      <c r="AA18" s="645" t="s">
        <v>296</v>
      </c>
      <c r="AB18" s="646"/>
      <c r="AC18" s="351">
        <f>SUM(J31+J32+J33)</f>
        <v>0</v>
      </c>
    </row>
    <row r="19" spans="1:29" ht="48" customHeight="1" thickTop="1" thickBot="1">
      <c r="A19" s="893"/>
      <c r="B19" s="798" t="s">
        <v>139</v>
      </c>
      <c r="C19" s="799"/>
      <c r="D19" s="800"/>
      <c r="E19" s="562"/>
      <c r="F19" s="112" t="s">
        <v>160</v>
      </c>
      <c r="G19" s="828" t="s">
        <v>110</v>
      </c>
      <c r="H19" s="829"/>
      <c r="I19" s="113" t="s">
        <v>1</v>
      </c>
      <c r="J19" s="376"/>
      <c r="K19" s="880"/>
      <c r="L19" s="877"/>
      <c r="M19" s="840" t="s">
        <v>360</v>
      </c>
      <c r="N19" s="840"/>
      <c r="O19" s="540"/>
      <c r="P19" s="796"/>
      <c r="Q19" s="21"/>
      <c r="R19" s="43"/>
      <c r="S19" s="29"/>
      <c r="T19" s="673"/>
      <c r="U19" s="620"/>
      <c r="V19" s="634" t="s">
        <v>223</v>
      </c>
      <c r="W19" s="87" t="s">
        <v>216</v>
      </c>
      <c r="X19" s="66" t="s">
        <v>233</v>
      </c>
      <c r="Y19" s="322">
        <f>J23</f>
        <v>0</v>
      </c>
      <c r="AA19" s="629" t="s">
        <v>242</v>
      </c>
      <c r="AB19" s="630"/>
      <c r="AC19" s="636">
        <f>SUM(AC6:AC18)</f>
        <v>0</v>
      </c>
    </row>
    <row r="20" spans="1:29" ht="48" customHeight="1">
      <c r="A20" s="893"/>
      <c r="B20" s="798" t="s">
        <v>474</v>
      </c>
      <c r="C20" s="799"/>
      <c r="D20" s="800"/>
      <c r="E20" s="562"/>
      <c r="F20" s="823" t="s">
        <v>167</v>
      </c>
      <c r="G20" s="824"/>
      <c r="H20" s="824"/>
      <c r="I20" s="824"/>
      <c r="J20" s="825"/>
      <c r="K20" s="880"/>
      <c r="L20" s="877"/>
      <c r="M20" s="838" t="s">
        <v>370</v>
      </c>
      <c r="N20" s="838"/>
      <c r="O20" s="540"/>
      <c r="P20" s="796"/>
      <c r="Q20" s="21"/>
      <c r="R20" s="43"/>
      <c r="S20" s="795"/>
      <c r="T20" s="673"/>
      <c r="U20" s="644"/>
      <c r="V20" s="635"/>
      <c r="W20" s="86" t="s">
        <v>217</v>
      </c>
      <c r="X20" s="65" t="s">
        <v>233</v>
      </c>
      <c r="Y20" s="322">
        <f>J24</f>
        <v>0</v>
      </c>
      <c r="AA20" s="639" t="s">
        <v>422</v>
      </c>
      <c r="AB20" s="640"/>
      <c r="AC20" s="637"/>
    </row>
    <row r="21" spans="1:29" ht="48" customHeight="1" thickBot="1">
      <c r="A21" s="893"/>
      <c r="B21" s="798" t="s">
        <v>475</v>
      </c>
      <c r="C21" s="799"/>
      <c r="D21" s="800"/>
      <c r="E21" s="563"/>
      <c r="F21" s="830" t="s">
        <v>149</v>
      </c>
      <c r="G21" s="831"/>
      <c r="H21" s="831"/>
      <c r="I21" s="831"/>
      <c r="J21" s="832"/>
      <c r="K21" s="880"/>
      <c r="L21" s="877"/>
      <c r="M21" s="838" t="s">
        <v>369</v>
      </c>
      <c r="N21" s="838"/>
      <c r="O21" s="540"/>
      <c r="P21" s="796"/>
      <c r="Q21" s="21"/>
      <c r="R21" s="43"/>
      <c r="S21" s="796"/>
      <c r="T21" s="674"/>
      <c r="U21" s="620" t="s">
        <v>231</v>
      </c>
      <c r="V21" s="653" t="s">
        <v>215</v>
      </c>
      <c r="W21" s="88" t="s">
        <v>216</v>
      </c>
      <c r="X21" s="67" t="s">
        <v>233</v>
      </c>
      <c r="Y21" s="329">
        <f>O8</f>
        <v>0</v>
      </c>
      <c r="AA21" s="641"/>
      <c r="AB21" s="642"/>
      <c r="AC21" s="638"/>
    </row>
    <row r="22" spans="1:29" ht="48" customHeight="1" thickBot="1">
      <c r="A22" s="893"/>
      <c r="B22" s="798" t="s">
        <v>473</v>
      </c>
      <c r="C22" s="799"/>
      <c r="D22" s="800"/>
      <c r="E22" s="562"/>
      <c r="F22" s="45"/>
      <c r="G22" s="99" t="s">
        <v>170</v>
      </c>
      <c r="H22" s="834" t="s">
        <v>102</v>
      </c>
      <c r="I22" s="835"/>
      <c r="J22" s="547" t="s">
        <v>163</v>
      </c>
      <c r="K22" s="880"/>
      <c r="L22" s="877"/>
      <c r="M22" s="838" t="s">
        <v>481</v>
      </c>
      <c r="N22" s="838"/>
      <c r="O22" s="540"/>
      <c r="P22" s="796"/>
      <c r="Q22" s="21"/>
      <c r="R22" s="43"/>
      <c r="S22" s="796"/>
      <c r="T22" s="674"/>
      <c r="U22" s="620"/>
      <c r="V22" s="654"/>
      <c r="W22" s="86" t="s">
        <v>217</v>
      </c>
      <c r="X22" s="65" t="s">
        <v>233</v>
      </c>
      <c r="Y22" s="323">
        <f>SUM(O9:O$27)</f>
        <v>0</v>
      </c>
    </row>
    <row r="23" spans="1:29" ht="48" customHeight="1">
      <c r="A23" s="893"/>
      <c r="B23" s="798" t="s">
        <v>416</v>
      </c>
      <c r="C23" s="799"/>
      <c r="D23" s="800"/>
      <c r="E23" s="564"/>
      <c r="F23" s="553" t="s">
        <v>168</v>
      </c>
      <c r="G23" s="366"/>
      <c r="H23" s="366"/>
      <c r="I23" s="367"/>
      <c r="J23" s="548"/>
      <c r="K23" s="880"/>
      <c r="L23" s="877"/>
      <c r="M23" s="838" t="s">
        <v>482</v>
      </c>
      <c r="N23" s="838"/>
      <c r="O23" s="540"/>
      <c r="P23" s="796"/>
      <c r="Q23" s="21"/>
      <c r="R23" s="43"/>
      <c r="S23" s="796"/>
      <c r="T23" s="674"/>
      <c r="U23" s="620"/>
      <c r="V23" s="655" t="s">
        <v>223</v>
      </c>
      <c r="W23" s="89" t="s">
        <v>216</v>
      </c>
      <c r="X23" s="65" t="s">
        <v>233</v>
      </c>
      <c r="Y23" s="323">
        <f>O28</f>
        <v>0</v>
      </c>
    </row>
    <row r="24" spans="1:29" ht="48" customHeight="1" thickBot="1">
      <c r="A24" s="893"/>
      <c r="B24" s="801" t="s">
        <v>136</v>
      </c>
      <c r="C24" s="804"/>
      <c r="D24" s="805"/>
      <c r="E24" s="565"/>
      <c r="F24" s="554" t="s">
        <v>169</v>
      </c>
      <c r="G24" s="549"/>
      <c r="H24" s="549"/>
      <c r="I24" s="550"/>
      <c r="J24" s="545"/>
      <c r="K24" s="880"/>
      <c r="L24" s="877"/>
      <c r="M24" s="839" t="s">
        <v>484</v>
      </c>
      <c r="N24" s="839"/>
      <c r="O24" s="540"/>
      <c r="P24" s="796"/>
      <c r="Q24" s="21"/>
      <c r="R24" s="43"/>
      <c r="S24" s="29"/>
      <c r="T24" s="674"/>
      <c r="U24" s="652"/>
      <c r="V24" s="656"/>
      <c r="W24" s="90" t="s">
        <v>217</v>
      </c>
      <c r="X24" s="68" t="s">
        <v>233</v>
      </c>
      <c r="Y24" s="330">
        <f>O29</f>
        <v>0</v>
      </c>
    </row>
    <row r="25" spans="1:29" ht="48" customHeight="1" thickTop="1" thickBot="1">
      <c r="A25" s="894"/>
      <c r="B25" s="806" t="s">
        <v>140</v>
      </c>
      <c r="C25" s="807"/>
      <c r="D25" s="808"/>
      <c r="E25" s="563"/>
      <c r="F25" s="551"/>
      <c r="G25" s="39"/>
      <c r="H25"/>
      <c r="I25"/>
      <c r="J25" s="39"/>
      <c r="K25" s="880"/>
      <c r="L25" s="877"/>
      <c r="M25" s="836" t="s">
        <v>483</v>
      </c>
      <c r="N25" s="837"/>
      <c r="O25" s="541"/>
      <c r="P25" s="796"/>
      <c r="Q25" s="21"/>
      <c r="R25" s="43"/>
      <c r="S25" s="795"/>
      <c r="T25" s="674"/>
      <c r="U25" s="657" t="s">
        <v>282</v>
      </c>
      <c r="V25" s="658"/>
      <c r="W25" s="663" t="s">
        <v>234</v>
      </c>
      <c r="X25" s="664"/>
      <c r="Y25" s="331">
        <f>SUM(O55:O$55)</f>
        <v>0</v>
      </c>
    </row>
    <row r="26" spans="1:29" ht="48" customHeight="1" thickTop="1">
      <c r="A26" s="894"/>
      <c r="B26" s="801" t="s">
        <v>417</v>
      </c>
      <c r="C26" s="802"/>
      <c r="D26" s="803"/>
      <c r="E26" s="566"/>
      <c r="F26" s="915" t="s">
        <v>166</v>
      </c>
      <c r="G26" s="915"/>
      <c r="H26" s="915"/>
      <c r="I26" s="915"/>
      <c r="J26" s="916"/>
      <c r="K26" s="880"/>
      <c r="L26" s="877"/>
      <c r="M26" s="836" t="s">
        <v>485</v>
      </c>
      <c r="N26" s="837"/>
      <c r="O26" s="541"/>
      <c r="P26" s="796"/>
      <c r="Q26" s="21"/>
      <c r="R26" s="43"/>
      <c r="S26" s="795"/>
      <c r="T26" s="674"/>
      <c r="U26" s="659"/>
      <c r="V26" s="660"/>
      <c r="W26" s="665" t="s">
        <v>235</v>
      </c>
      <c r="X26" s="666"/>
      <c r="Y26" s="323">
        <f>SUM(O56:O$56)</f>
        <v>0</v>
      </c>
    </row>
    <row r="27" spans="1:29" ht="48" customHeight="1" thickBot="1">
      <c r="A27" s="894"/>
      <c r="B27" s="792" t="s">
        <v>141</v>
      </c>
      <c r="C27" s="793"/>
      <c r="D27" s="794"/>
      <c r="E27" s="567"/>
      <c r="F27" s="917"/>
      <c r="G27" s="917"/>
      <c r="H27" s="917"/>
      <c r="I27" s="917"/>
      <c r="J27" s="918"/>
      <c r="K27" s="881"/>
      <c r="L27" s="878"/>
      <c r="M27" s="822" t="s">
        <v>348</v>
      </c>
      <c r="N27" s="822"/>
      <c r="O27" s="542"/>
      <c r="P27" s="796"/>
      <c r="Q27" s="21"/>
      <c r="R27" s="43"/>
      <c r="S27" s="796"/>
      <c r="T27" s="675"/>
      <c r="U27" s="661"/>
      <c r="V27" s="662"/>
      <c r="W27" s="667" t="s">
        <v>236</v>
      </c>
      <c r="X27" s="668"/>
      <c r="Y27" s="330">
        <f>SUM(O57:O$57)</f>
        <v>0</v>
      </c>
    </row>
    <row r="28" spans="1:29" ht="48" customHeight="1" thickBot="1">
      <c r="A28" s="894"/>
      <c r="B28" s="901" t="s">
        <v>418</v>
      </c>
      <c r="C28" s="902"/>
      <c r="D28" s="903"/>
      <c r="E28" s="564"/>
      <c r="F28" s="555"/>
      <c r="G28" s="790" t="s">
        <v>205</v>
      </c>
      <c r="H28" s="790"/>
      <c r="I28" s="835"/>
      <c r="J28" s="98" t="s">
        <v>113</v>
      </c>
      <c r="K28" s="817" t="s">
        <v>223</v>
      </c>
      <c r="L28" s="523" t="s">
        <v>168</v>
      </c>
      <c r="M28" s="523" t="s">
        <v>376</v>
      </c>
      <c r="N28" s="525"/>
      <c r="O28" s="526"/>
      <c r="P28" s="796"/>
      <c r="Q28" s="21"/>
      <c r="R28" s="43"/>
      <c r="S28" s="796"/>
      <c r="T28" s="819" t="s">
        <v>425</v>
      </c>
      <c r="U28" s="820"/>
      <c r="V28" s="820"/>
      <c r="W28" s="820"/>
      <c r="X28" s="821"/>
      <c r="Y28" s="329">
        <f>SUM(O58:O$58)</f>
        <v>0</v>
      </c>
    </row>
    <row r="29" spans="1:29" ht="48" customHeight="1" thickBot="1">
      <c r="A29" s="894"/>
      <c r="B29" s="809" t="s">
        <v>419</v>
      </c>
      <c r="C29" s="810"/>
      <c r="D29" s="811"/>
      <c r="E29" s="568"/>
      <c r="F29" s="919" t="s">
        <v>147</v>
      </c>
      <c r="G29" s="912" t="s">
        <v>164</v>
      </c>
      <c r="H29" s="913"/>
      <c r="I29" s="914"/>
      <c r="J29" s="433"/>
      <c r="K29" s="818"/>
      <c r="L29" s="543" t="s">
        <v>217</v>
      </c>
      <c r="M29" s="543" t="s">
        <v>376</v>
      </c>
      <c r="N29" s="544"/>
      <c r="O29" s="545"/>
      <c r="P29" s="796"/>
      <c r="Q29" s="21"/>
      <c r="R29" s="43"/>
      <c r="S29" s="29"/>
      <c r="T29" s="73" t="s">
        <v>238</v>
      </c>
      <c r="U29" s="74"/>
      <c r="V29" s="74"/>
      <c r="W29" s="70"/>
      <c r="X29" s="75"/>
      <c r="Y29" s="323">
        <f>SUM(O59:O$59)</f>
        <v>0</v>
      </c>
    </row>
    <row r="30" spans="1:29" ht="48" customHeight="1" thickTop="1" thickBot="1">
      <c r="A30" s="895"/>
      <c r="B30" s="896"/>
      <c r="C30" s="897"/>
      <c r="D30" s="898"/>
      <c r="E30" s="569"/>
      <c r="F30" s="920"/>
      <c r="G30" s="910" t="s">
        <v>165</v>
      </c>
      <c r="H30" s="911"/>
      <c r="I30" s="827"/>
      <c r="J30" s="432"/>
      <c r="P30" s="796"/>
      <c r="Q30" s="21"/>
      <c r="R30" s="43"/>
      <c r="S30" s="29"/>
      <c r="T30" s="73" t="s">
        <v>239</v>
      </c>
      <c r="U30" s="74"/>
      <c r="V30" s="74"/>
      <c r="W30" s="70"/>
      <c r="X30" s="75"/>
      <c r="Y30" s="323">
        <f>SUM(O$60:O60)</f>
        <v>0</v>
      </c>
    </row>
    <row r="31" spans="1:29" ht="48" customHeight="1">
      <c r="A31" s="899" t="s">
        <v>148</v>
      </c>
      <c r="B31" s="889" t="s">
        <v>420</v>
      </c>
      <c r="C31" s="890"/>
      <c r="D31" s="891"/>
      <c r="E31" s="570"/>
      <c r="F31" s="921" t="s">
        <v>148</v>
      </c>
      <c r="G31" s="909" t="s">
        <v>382</v>
      </c>
      <c r="H31" s="802"/>
      <c r="I31" s="803"/>
      <c r="J31" s="529"/>
      <c r="P31" s="796"/>
      <c r="Q31" s="21"/>
      <c r="R31" s="43"/>
      <c r="S31" s="795"/>
      <c r="T31" s="73" t="s">
        <v>240</v>
      </c>
      <c r="U31" s="74"/>
      <c r="V31" s="74"/>
      <c r="W31" s="70"/>
      <c r="X31" s="75"/>
      <c r="Y31" s="323">
        <f>SUM(O$61:O61)</f>
        <v>0</v>
      </c>
    </row>
    <row r="32" spans="1:29" ht="48" customHeight="1" thickBot="1">
      <c r="A32" s="894"/>
      <c r="B32" s="886" t="s">
        <v>421</v>
      </c>
      <c r="C32" s="887"/>
      <c r="D32" s="888"/>
      <c r="E32" s="571"/>
      <c r="F32" s="922"/>
      <c r="G32" s="909" t="s">
        <v>172</v>
      </c>
      <c r="H32" s="802"/>
      <c r="I32" s="803"/>
      <c r="J32" s="530"/>
      <c r="P32" s="796"/>
      <c r="Q32" s="21"/>
      <c r="R32" s="43"/>
      <c r="S32" s="796"/>
      <c r="T32" s="669" t="s">
        <v>241</v>
      </c>
      <c r="U32" s="670"/>
      <c r="V32" s="670"/>
      <c r="W32" s="670"/>
      <c r="X32" s="671"/>
      <c r="Y32" s="333">
        <f>SUM(O62:O$63)</f>
        <v>0</v>
      </c>
    </row>
    <row r="33" spans="1:39" ht="48" customHeight="1" thickTop="1" thickBot="1">
      <c r="A33" s="900"/>
      <c r="B33" s="572" t="s">
        <v>331</v>
      </c>
      <c r="C33" s="572"/>
      <c r="D33" s="573"/>
      <c r="E33" s="574"/>
      <c r="F33" s="923"/>
      <c r="G33" s="906" t="s">
        <v>129</v>
      </c>
      <c r="H33" s="907"/>
      <c r="I33" s="908"/>
      <c r="J33" s="531"/>
      <c r="P33" s="796"/>
      <c r="Q33" s="21"/>
      <c r="R33" s="43"/>
      <c r="S33" s="796"/>
      <c r="T33" s="649" t="s">
        <v>298</v>
      </c>
      <c r="U33" s="650"/>
      <c r="V33" s="650"/>
      <c r="W33" s="650"/>
      <c r="X33" s="651"/>
      <c r="Y33" s="334">
        <f>SUM(Y6:Y32)</f>
        <v>0</v>
      </c>
    </row>
    <row r="34" spans="1:39" ht="48" customHeight="1" thickTop="1">
      <c r="A34" s="512"/>
      <c r="B34" s="513"/>
      <c r="C34" s="514"/>
      <c r="D34" s="513"/>
      <c r="E34" s="515"/>
      <c r="F34" s="551"/>
      <c r="G34" s="39"/>
      <c r="H34"/>
      <c r="I34"/>
      <c r="J34" s="39"/>
      <c r="P34" s="796"/>
      <c r="Q34" s="21"/>
      <c r="R34" s="43"/>
      <c r="S34" s="796"/>
      <c r="T34" s="19"/>
      <c r="U34" s="44"/>
    </row>
    <row r="35" spans="1:39" ht="40.15" customHeight="1">
      <c r="A35" s="29"/>
      <c r="B35" s="18"/>
      <c r="C35" s="24"/>
      <c r="I35" s="17"/>
      <c r="J35" s="24"/>
      <c r="P35" s="29"/>
      <c r="Q35" s="19"/>
      <c r="R35" s="23"/>
      <c r="S35" s="30"/>
      <c r="T35" s="17"/>
      <c r="U35" s="23"/>
    </row>
    <row r="36" spans="1:39" ht="40.15" customHeight="1">
      <c r="A36" s="32"/>
      <c r="B36" s="17"/>
      <c r="C36" s="24"/>
      <c r="I36" s="17"/>
      <c r="J36" s="24"/>
      <c r="P36" s="29"/>
      <c r="Q36" s="19"/>
      <c r="R36" s="23"/>
      <c r="S36" s="30"/>
      <c r="T36" s="17"/>
      <c r="U36" s="24"/>
    </row>
    <row r="37" spans="1:39" ht="40.15" customHeight="1">
      <c r="A37" s="32"/>
      <c r="B37" s="17"/>
      <c r="C37" s="24"/>
      <c r="I37" s="17"/>
      <c r="J37" s="24"/>
      <c r="P37" s="29"/>
      <c r="Q37" s="19"/>
      <c r="R37" s="23"/>
      <c r="S37" s="30"/>
      <c r="T37" s="17"/>
      <c r="U37" s="24"/>
    </row>
    <row r="38" spans="1:39" ht="104.25" customHeight="1">
      <c r="A38" s="46"/>
      <c r="B38" s="46" t="s">
        <v>491</v>
      </c>
      <c r="C38" s="25"/>
      <c r="I38" s="17"/>
      <c r="J38" s="25"/>
      <c r="K38" s="10"/>
      <c r="L38" s="10"/>
      <c r="M38" s="4"/>
      <c r="N38" s="4"/>
      <c r="O38" s="5"/>
      <c r="P38" s="29"/>
      <c r="Q38" s="19"/>
      <c r="R38" s="23"/>
      <c r="S38" s="30"/>
      <c r="T38" s="17"/>
      <c r="U38" s="25"/>
    </row>
    <row r="39" spans="1:39" ht="59.25" customHeight="1">
      <c r="A39" s="47"/>
      <c r="B39" s="47" t="s">
        <v>208</v>
      </c>
      <c r="C39" s="47"/>
      <c r="D39" s="4"/>
      <c r="E39" s="5"/>
      <c r="F39" s="7"/>
      <c r="G39" s="4"/>
      <c r="H39" s="4"/>
      <c r="I39" s="1"/>
      <c r="J39" s="4"/>
      <c r="M39" s="1"/>
      <c r="N39" s="1"/>
      <c r="O39" s="9"/>
    </row>
    <row r="40" spans="1:39" ht="69.75" customHeight="1">
      <c r="A40" s="1"/>
      <c r="B40" s="93"/>
      <c r="C40" s="93" t="s">
        <v>96</v>
      </c>
      <c r="E40" s="9"/>
      <c r="F40" s="1"/>
      <c r="G40" s="1"/>
      <c r="H40" s="1"/>
      <c r="I40" s="1"/>
      <c r="J40" s="1"/>
      <c r="M40" s="1"/>
      <c r="N40" s="1"/>
      <c r="O40" s="9"/>
    </row>
    <row r="41" spans="1:39" ht="29.25" thickBot="1">
      <c r="A41" s="1"/>
      <c r="D41" s="1"/>
      <c r="E41" s="9"/>
      <c r="F41" s="1"/>
      <c r="G41" s="1"/>
      <c r="H41" s="1"/>
      <c r="J41" s="13"/>
      <c r="K41" s="14"/>
      <c r="L41" s="3"/>
      <c r="M41"/>
      <c r="N41"/>
      <c r="O41"/>
    </row>
    <row r="42" spans="1:39" ht="32.25" thickTop="1" thickBot="1">
      <c r="A42" s="719" t="s">
        <v>183</v>
      </c>
      <c r="B42" s="720"/>
      <c r="C42" s="720"/>
      <c r="D42" s="720"/>
      <c r="E42" s="720"/>
      <c r="F42" s="720"/>
      <c r="G42" s="720"/>
      <c r="H42" s="720"/>
      <c r="I42" s="720"/>
      <c r="J42" s="720"/>
      <c r="K42" s="814" t="s">
        <v>300</v>
      </c>
      <c r="L42" s="815"/>
      <c r="M42" s="815"/>
      <c r="N42" s="815"/>
      <c r="O42" s="816"/>
    </row>
    <row r="43" spans="1:39" ht="33.75" thickTop="1" thickBot="1">
      <c r="A43" s="27"/>
      <c r="B43" s="717" t="s">
        <v>105</v>
      </c>
      <c r="C43" s="718"/>
      <c r="D43" s="360" t="s">
        <v>97</v>
      </c>
      <c r="E43" s="119" t="s">
        <v>113</v>
      </c>
      <c r="F43" s="120"/>
      <c r="G43" s="717" t="s">
        <v>105</v>
      </c>
      <c r="H43" s="718"/>
      <c r="I43" s="360" t="s">
        <v>97</v>
      </c>
      <c r="J43" s="119" t="s">
        <v>113</v>
      </c>
      <c r="K43" s="356"/>
      <c r="L43" s="358" t="s">
        <v>145</v>
      </c>
      <c r="M43" s="812" t="s">
        <v>97</v>
      </c>
      <c r="N43" s="813"/>
      <c r="O43" s="359" t="s">
        <v>113</v>
      </c>
      <c r="AD43" s="58"/>
      <c r="AE43" s="92" t="s">
        <v>285</v>
      </c>
      <c r="AF43" s="250" t="s">
        <v>284</v>
      </c>
      <c r="AG43"/>
      <c r="AH43" s="614" t="s">
        <v>228</v>
      </c>
      <c r="AI43" s="615"/>
      <c r="AJ43" s="615"/>
      <c r="AK43" s="615"/>
      <c r="AL43" s="616"/>
      <c r="AM43" s="91" t="s">
        <v>224</v>
      </c>
    </row>
    <row r="44" spans="1:39" ht="57" customHeight="1">
      <c r="A44" s="721" t="s">
        <v>177</v>
      </c>
      <c r="B44" s="783" t="s">
        <v>251</v>
      </c>
      <c r="C44" s="758"/>
      <c r="D44" s="171" t="s">
        <v>252</v>
      </c>
      <c r="E44" s="411"/>
      <c r="F44" s="769" t="s">
        <v>184</v>
      </c>
      <c r="G44" s="772" t="s">
        <v>178</v>
      </c>
      <c r="H44" s="773"/>
      <c r="I44" s="282" t="s">
        <v>59</v>
      </c>
      <c r="J44" s="411"/>
      <c r="K44" s="776" t="s">
        <v>146</v>
      </c>
      <c r="L44" s="779" t="s">
        <v>127</v>
      </c>
      <c r="M44" s="788" t="s">
        <v>130</v>
      </c>
      <c r="N44" s="716"/>
      <c r="O44" s="438"/>
      <c r="AD44" s="693" t="s">
        <v>225</v>
      </c>
      <c r="AE44" s="321" t="s">
        <v>373</v>
      </c>
      <c r="AF44" s="325">
        <f>SUM(E44:E$67)</f>
        <v>0</v>
      </c>
      <c r="AG44"/>
      <c r="AH44" s="672" t="s">
        <v>232</v>
      </c>
      <c r="AI44" s="619" t="s">
        <v>213</v>
      </c>
      <c r="AJ44" s="621" t="s">
        <v>229</v>
      </c>
      <c r="AK44" s="623" t="s">
        <v>218</v>
      </c>
      <c r="AL44" s="80" t="s">
        <v>219</v>
      </c>
      <c r="AM44" s="326">
        <f>SUM(S6:S$7)+SUM(S8:S$12)+SUM(S18:S$19)+SUM(S23:S$28)+SUM(W12:W$13)+SUM(W20:W$22)+SUM(W30:W$32)+SUM(AA6:AA$11)+SUM(AA17:AA$19)</f>
        <v>0</v>
      </c>
    </row>
    <row r="45" spans="1:39" ht="57" customHeight="1">
      <c r="A45" s="722"/>
      <c r="B45" s="741" t="s">
        <v>250</v>
      </c>
      <c r="C45" s="734"/>
      <c r="D45" s="354" t="s">
        <v>59</v>
      </c>
      <c r="E45" s="413"/>
      <c r="F45" s="770"/>
      <c r="G45" s="737"/>
      <c r="H45" s="738"/>
      <c r="I45" s="126" t="s">
        <v>449</v>
      </c>
      <c r="J45" s="372"/>
      <c r="K45" s="777"/>
      <c r="L45" s="780"/>
      <c r="M45" s="742" t="s">
        <v>131</v>
      </c>
      <c r="N45" s="734"/>
      <c r="O45" s="379"/>
      <c r="AD45" s="694"/>
      <c r="AE45" s="337" t="s">
        <v>374</v>
      </c>
      <c r="AF45" s="322"/>
      <c r="AG45"/>
      <c r="AH45" s="673"/>
      <c r="AI45" s="620"/>
      <c r="AJ45" s="622"/>
      <c r="AK45" s="624"/>
      <c r="AL45" s="81" t="s">
        <v>220</v>
      </c>
      <c r="AM45" s="327">
        <f>SUM(S7:S$8)+SUM(S12:S$18)+SUM(S19:S$23)+SUM(S28:S$35)+SUM(W6:W$11)+SUM(W13:W$20)+SUM(W22:W$30)+SUM(W32:W$35)+SUM(AA11:AA$17)+SUM(AA19:AA$25)</f>
        <v>0</v>
      </c>
    </row>
    <row r="46" spans="1:39" ht="57" customHeight="1">
      <c r="A46" s="722"/>
      <c r="B46" s="741" t="s">
        <v>253</v>
      </c>
      <c r="C46" s="734"/>
      <c r="D46" s="169" t="s">
        <v>59</v>
      </c>
      <c r="E46" s="413"/>
      <c r="F46" s="770"/>
      <c r="G46" s="737"/>
      <c r="H46" s="738"/>
      <c r="I46" s="126" t="s">
        <v>173</v>
      </c>
      <c r="J46" s="372"/>
      <c r="K46" s="777"/>
      <c r="L46" s="781" t="s">
        <v>128</v>
      </c>
      <c r="M46" s="765" t="s">
        <v>130</v>
      </c>
      <c r="N46" s="766"/>
      <c r="O46" s="439"/>
      <c r="AD46" s="694"/>
      <c r="AE46" s="77" t="s">
        <v>299</v>
      </c>
      <c r="AF46" s="322"/>
      <c r="AG46"/>
      <c r="AH46" s="673"/>
      <c r="AI46" s="620"/>
      <c r="AJ46" s="622"/>
      <c r="AK46" s="624"/>
      <c r="AL46" s="82" t="s">
        <v>221</v>
      </c>
      <c r="AM46" s="327"/>
    </row>
    <row r="47" spans="1:39" ht="49.9" customHeight="1">
      <c r="A47" s="722"/>
      <c r="B47" s="711" t="s">
        <v>254</v>
      </c>
      <c r="C47" s="712"/>
      <c r="D47" s="125" t="s">
        <v>476</v>
      </c>
      <c r="E47" s="371"/>
      <c r="F47" s="770"/>
      <c r="G47" s="774"/>
      <c r="H47" s="775"/>
      <c r="I47" s="272" t="s">
        <v>179</v>
      </c>
      <c r="J47" s="372"/>
      <c r="K47" s="777"/>
      <c r="L47" s="780"/>
      <c r="M47" s="767" t="s">
        <v>131</v>
      </c>
      <c r="N47" s="768"/>
      <c r="O47" s="379"/>
      <c r="AD47" s="695"/>
      <c r="AE47" s="78" t="s">
        <v>287</v>
      </c>
      <c r="AF47" s="322"/>
      <c r="AG47"/>
      <c r="AH47" s="673"/>
      <c r="AI47" s="620"/>
      <c r="AJ47" s="622"/>
      <c r="AK47" s="624"/>
      <c r="AL47" s="81" t="s">
        <v>222</v>
      </c>
      <c r="AM47" s="323"/>
    </row>
    <row r="48" spans="1:39" ht="49.9" customHeight="1">
      <c r="A48" s="722"/>
      <c r="B48" s="713"/>
      <c r="C48" s="714"/>
      <c r="D48" s="126" t="s">
        <v>478</v>
      </c>
      <c r="E48" s="371"/>
      <c r="F48" s="770"/>
      <c r="G48" s="711" t="s">
        <v>260</v>
      </c>
      <c r="H48" s="712"/>
      <c r="I48" s="201" t="s">
        <v>305</v>
      </c>
      <c r="J48" s="372"/>
      <c r="K48" s="777"/>
      <c r="L48" s="781" t="s">
        <v>129</v>
      </c>
      <c r="M48" s="742" t="s">
        <v>130</v>
      </c>
      <c r="N48" s="743"/>
      <c r="O48" s="439"/>
      <c r="AD48" s="631" t="s">
        <v>226</v>
      </c>
      <c r="AE48" s="78" t="s">
        <v>288</v>
      </c>
      <c r="AF48" s="322">
        <f>SUM(J44:J$55)</f>
        <v>0</v>
      </c>
      <c r="AG48"/>
      <c r="AH48" s="673"/>
      <c r="AI48" s="620"/>
      <c r="AJ48" s="622"/>
      <c r="AK48" s="625" t="s">
        <v>217</v>
      </c>
      <c r="AL48" s="82" t="s">
        <v>219</v>
      </c>
      <c r="AM48" s="436">
        <f>SUM(E44:E$46)+SUM(E52:E$56)+SUM(E60:E$62)+SUM(E58+E63+E66+J61+J44+J50+J53)+SUM(J56:J$57)+SUM(J64:J$65)</f>
        <v>0</v>
      </c>
    </row>
    <row r="49" spans="1:39" ht="49.9" customHeight="1" thickBot="1">
      <c r="A49" s="722"/>
      <c r="B49" s="713"/>
      <c r="C49" s="714"/>
      <c r="D49" s="126" t="s">
        <v>477</v>
      </c>
      <c r="E49" s="371"/>
      <c r="F49" s="770"/>
      <c r="G49" s="713"/>
      <c r="H49" s="714"/>
      <c r="I49" s="127" t="s">
        <v>181</v>
      </c>
      <c r="J49" s="372"/>
      <c r="K49" s="778"/>
      <c r="L49" s="782"/>
      <c r="M49" s="744" t="s">
        <v>131</v>
      </c>
      <c r="N49" s="745"/>
      <c r="O49" s="380"/>
      <c r="AD49" s="632"/>
      <c r="AE49" s="78" t="s">
        <v>289</v>
      </c>
      <c r="AF49" s="322">
        <f>SUM(J56:J$60)</f>
        <v>0</v>
      </c>
      <c r="AG49"/>
      <c r="AH49" s="673"/>
      <c r="AI49" s="620"/>
      <c r="AJ49" s="622"/>
      <c r="AK49" s="626"/>
      <c r="AL49" s="83" t="s">
        <v>220</v>
      </c>
      <c r="AM49" s="328">
        <f>SUM(E47:E$51)+SUM(E64:E$65)+SUM(E57+E59+E67)+SUM(J58:J$60)+SUM(J62:J$63)+SUM(J45:J$49)+SUM(J51:J$52)+SUM(J54:J$55)</f>
        <v>0</v>
      </c>
    </row>
    <row r="50" spans="1:39" ht="49.9" customHeight="1">
      <c r="A50" s="722"/>
      <c r="B50" s="713"/>
      <c r="C50" s="714"/>
      <c r="D50" s="126" t="s">
        <v>479</v>
      </c>
      <c r="E50" s="371"/>
      <c r="F50" s="770"/>
      <c r="G50" s="713"/>
      <c r="H50" s="714"/>
      <c r="I50" s="127" t="s">
        <v>59</v>
      </c>
      <c r="J50" s="412"/>
      <c r="K50" s="49"/>
      <c r="O50" s="357"/>
      <c r="AD50" s="632"/>
      <c r="AE50" s="78" t="s">
        <v>290</v>
      </c>
      <c r="AF50" s="322">
        <f>SUM(J61:J$63)</f>
        <v>0</v>
      </c>
      <c r="AG50"/>
      <c r="AH50" s="673"/>
      <c r="AI50" s="620"/>
      <c r="AJ50" s="676" t="s">
        <v>230</v>
      </c>
      <c r="AK50" s="627" t="s">
        <v>218</v>
      </c>
      <c r="AL50" s="82" t="s">
        <v>219</v>
      </c>
      <c r="AM50" s="327"/>
    </row>
    <row r="51" spans="1:39" ht="49.9" customHeight="1">
      <c r="A51" s="722"/>
      <c r="B51" s="713"/>
      <c r="C51" s="714"/>
      <c r="D51" s="126" t="s">
        <v>80</v>
      </c>
      <c r="E51" s="371"/>
      <c r="F51" s="770"/>
      <c r="G51" s="713"/>
      <c r="H51" s="714"/>
      <c r="I51" s="127" t="s">
        <v>383</v>
      </c>
      <c r="J51" s="372"/>
      <c r="K51" s="49"/>
      <c r="O51" s="283"/>
      <c r="AD51" s="633"/>
      <c r="AE51" s="79" t="s">
        <v>291</v>
      </c>
      <c r="AF51" s="322"/>
      <c r="AG51"/>
      <c r="AH51" s="673"/>
      <c r="AI51" s="620"/>
      <c r="AJ51" s="677"/>
      <c r="AK51" s="618"/>
      <c r="AL51" s="81" t="s">
        <v>220</v>
      </c>
      <c r="AM51" s="327"/>
    </row>
    <row r="52" spans="1:39" ht="49.15" customHeight="1" thickBot="1">
      <c r="A52" s="722"/>
      <c r="B52" s="715"/>
      <c r="C52" s="716"/>
      <c r="D52" s="125" t="s">
        <v>59</v>
      </c>
      <c r="E52" s="413"/>
      <c r="F52" s="770"/>
      <c r="G52" s="715"/>
      <c r="H52" s="716"/>
      <c r="I52" s="190" t="s">
        <v>180</v>
      </c>
      <c r="J52" s="372"/>
      <c r="K52" s="49"/>
      <c r="O52" s="283"/>
      <c r="AD52" s="703" t="s">
        <v>227</v>
      </c>
      <c r="AE52" s="77" t="s">
        <v>292</v>
      </c>
      <c r="AF52" s="322">
        <f>SUM(J64:J$65)</f>
        <v>0</v>
      </c>
      <c r="AG52"/>
      <c r="AH52" s="673"/>
      <c r="AI52" s="620"/>
      <c r="AJ52" s="677"/>
      <c r="AK52" s="618"/>
      <c r="AL52" s="82" t="s">
        <v>221</v>
      </c>
      <c r="AM52" s="327"/>
    </row>
    <row r="53" spans="1:39" ht="56.25" customHeight="1" thickTop="1" thickBot="1">
      <c r="A53" s="722"/>
      <c r="B53" s="733" t="s">
        <v>255</v>
      </c>
      <c r="C53" s="734"/>
      <c r="D53" s="86" t="s">
        <v>59</v>
      </c>
      <c r="E53" s="412"/>
      <c r="F53" s="770"/>
      <c r="G53" s="735" t="s">
        <v>460</v>
      </c>
      <c r="H53" s="736"/>
      <c r="I53" s="157" t="s">
        <v>59</v>
      </c>
      <c r="J53" s="412"/>
      <c r="K53" s="786" t="s">
        <v>191</v>
      </c>
      <c r="L53" s="720"/>
      <c r="M53" s="720"/>
      <c r="N53" s="720"/>
      <c r="O53" s="787"/>
      <c r="AD53" s="632"/>
      <c r="AE53" s="77" t="s">
        <v>293</v>
      </c>
      <c r="AF53" s="322"/>
      <c r="AG53"/>
      <c r="AH53" s="673"/>
      <c r="AI53" s="620"/>
      <c r="AJ53" s="677"/>
      <c r="AK53" s="628"/>
      <c r="AL53" s="81" t="s">
        <v>222</v>
      </c>
      <c r="AM53" s="323"/>
    </row>
    <row r="54" spans="1:39" ht="56.25" customHeight="1" thickBot="1">
      <c r="A54" s="722"/>
      <c r="B54" s="733" t="s">
        <v>276</v>
      </c>
      <c r="C54" s="734"/>
      <c r="D54" s="174" t="s">
        <v>59</v>
      </c>
      <c r="E54" s="434"/>
      <c r="F54" s="770"/>
      <c r="G54" s="737"/>
      <c r="H54" s="738"/>
      <c r="I54" s="315" t="s">
        <v>453</v>
      </c>
      <c r="J54" s="372"/>
      <c r="K54" s="789" t="s">
        <v>192</v>
      </c>
      <c r="L54" s="790"/>
      <c r="M54" s="790"/>
      <c r="N54" s="791"/>
      <c r="O54" s="121" t="s">
        <v>113</v>
      </c>
      <c r="AD54" s="632"/>
      <c r="AE54" s="77" t="s">
        <v>294</v>
      </c>
      <c r="AF54" s="322"/>
      <c r="AG54"/>
      <c r="AH54" s="673"/>
      <c r="AI54" s="620"/>
      <c r="AJ54" s="677"/>
      <c r="AK54" s="617" t="s">
        <v>217</v>
      </c>
      <c r="AL54" s="81" t="s">
        <v>219</v>
      </c>
      <c r="AM54" s="436">
        <f>SUM(O44+O46+O48)</f>
        <v>0</v>
      </c>
    </row>
    <row r="55" spans="1:39" ht="56.25" customHeight="1" thickBot="1">
      <c r="A55" s="722"/>
      <c r="B55" s="741" t="s">
        <v>256</v>
      </c>
      <c r="C55" s="734"/>
      <c r="D55" s="174" t="s">
        <v>59</v>
      </c>
      <c r="E55" s="434"/>
      <c r="F55" s="771"/>
      <c r="G55" s="739"/>
      <c r="H55" s="740"/>
      <c r="I55" s="316" t="s">
        <v>182</v>
      </c>
      <c r="J55" s="377"/>
      <c r="K55" s="784" t="s">
        <v>193</v>
      </c>
      <c r="L55" s="785"/>
      <c r="M55" s="785"/>
      <c r="N55" s="664"/>
      <c r="O55" s="373"/>
      <c r="AD55" s="704"/>
      <c r="AE55" s="252" t="s">
        <v>295</v>
      </c>
      <c r="AF55" s="322"/>
      <c r="AG55"/>
      <c r="AH55" s="673"/>
      <c r="AI55" s="620"/>
      <c r="AJ55" s="677"/>
      <c r="AK55" s="618"/>
      <c r="AL55" s="84" t="s">
        <v>220</v>
      </c>
      <c r="AM55" s="329">
        <f>SUM(O45+O47+O49)</f>
        <v>0</v>
      </c>
    </row>
    <row r="56" spans="1:39" ht="49.15" customHeight="1" thickBot="1">
      <c r="A56" s="722"/>
      <c r="B56" s="711" t="s">
        <v>257</v>
      </c>
      <c r="C56" s="712"/>
      <c r="D56" s="355" t="s">
        <v>59</v>
      </c>
      <c r="E56" s="412"/>
      <c r="F56" s="619" t="s">
        <v>307</v>
      </c>
      <c r="G56" s="723" t="s">
        <v>261</v>
      </c>
      <c r="H56" s="724"/>
      <c r="I56" s="200" t="s">
        <v>59</v>
      </c>
      <c r="J56" s="437"/>
      <c r="K56" s="730" t="s">
        <v>194</v>
      </c>
      <c r="L56" s="731"/>
      <c r="M56" s="731"/>
      <c r="N56" s="732"/>
      <c r="O56" s="374"/>
      <c r="AD56" s="645" t="s">
        <v>296</v>
      </c>
      <c r="AE56" s="646"/>
      <c r="AF56" s="351">
        <f>SUM(O44:O$49)</f>
        <v>0</v>
      </c>
      <c r="AG56"/>
      <c r="AH56" s="673"/>
      <c r="AI56" s="643" t="s">
        <v>214</v>
      </c>
      <c r="AJ56" s="85" t="s">
        <v>215</v>
      </c>
      <c r="AK56" s="86" t="s">
        <v>216</v>
      </c>
      <c r="AL56" s="65" t="s">
        <v>233</v>
      </c>
      <c r="AM56" s="323"/>
    </row>
    <row r="57" spans="1:39" ht="49.15" customHeight="1" thickTop="1">
      <c r="A57" s="722"/>
      <c r="B57" s="715"/>
      <c r="C57" s="716"/>
      <c r="D57" s="272" t="s">
        <v>173</v>
      </c>
      <c r="E57" s="371"/>
      <c r="F57" s="729"/>
      <c r="G57" s="725"/>
      <c r="H57" s="726"/>
      <c r="I57" s="127" t="s">
        <v>372</v>
      </c>
      <c r="J57" s="413"/>
      <c r="K57" s="730" t="s">
        <v>195</v>
      </c>
      <c r="L57" s="731"/>
      <c r="M57" s="731"/>
      <c r="N57" s="732"/>
      <c r="O57" s="381"/>
      <c r="AD57" s="629" t="s">
        <v>242</v>
      </c>
      <c r="AE57" s="630"/>
      <c r="AF57" s="636">
        <f>SUM(AF44:AF56)</f>
        <v>0</v>
      </c>
      <c r="AG57"/>
      <c r="AH57" s="673"/>
      <c r="AI57" s="620"/>
      <c r="AJ57" s="634" t="s">
        <v>223</v>
      </c>
      <c r="AK57" s="87" t="s">
        <v>216</v>
      </c>
      <c r="AL57" s="66" t="s">
        <v>233</v>
      </c>
      <c r="AM57" s="322"/>
    </row>
    <row r="58" spans="1:39" ht="49.15" customHeight="1">
      <c r="A58" s="722"/>
      <c r="B58" s="711" t="s">
        <v>308</v>
      </c>
      <c r="C58" s="712"/>
      <c r="D58" s="201" t="s">
        <v>59</v>
      </c>
      <c r="E58" s="413"/>
      <c r="F58" s="729"/>
      <c r="G58" s="725"/>
      <c r="H58" s="726"/>
      <c r="I58" s="127" t="s">
        <v>185</v>
      </c>
      <c r="J58" s="371"/>
      <c r="K58" s="730" t="s">
        <v>424</v>
      </c>
      <c r="L58" s="731"/>
      <c r="M58" s="731"/>
      <c r="N58" s="732"/>
      <c r="O58" s="374"/>
      <c r="AD58" s="639" t="s">
        <v>297</v>
      </c>
      <c r="AE58" s="640"/>
      <c r="AF58" s="637"/>
      <c r="AG58"/>
      <c r="AH58" s="673"/>
      <c r="AI58" s="644"/>
      <c r="AJ58" s="635"/>
      <c r="AK58" s="86" t="s">
        <v>217</v>
      </c>
      <c r="AL58" s="65" t="s">
        <v>233</v>
      </c>
      <c r="AM58" s="323"/>
    </row>
    <row r="59" spans="1:39" ht="49.15" customHeight="1" thickBot="1">
      <c r="A59" s="722"/>
      <c r="B59" s="715"/>
      <c r="C59" s="716"/>
      <c r="D59" s="190" t="s">
        <v>309</v>
      </c>
      <c r="E59" s="371"/>
      <c r="F59" s="729"/>
      <c r="G59" s="725"/>
      <c r="H59" s="726"/>
      <c r="I59" s="127" t="s">
        <v>371</v>
      </c>
      <c r="J59" s="371"/>
      <c r="K59" s="730" t="s">
        <v>196</v>
      </c>
      <c r="L59" s="731"/>
      <c r="M59" s="731"/>
      <c r="N59" s="732"/>
      <c r="O59" s="381"/>
      <c r="AD59" s="641"/>
      <c r="AE59" s="642"/>
      <c r="AF59" s="638"/>
      <c r="AG59"/>
      <c r="AH59" s="674"/>
      <c r="AI59" s="620" t="s">
        <v>231</v>
      </c>
      <c r="AJ59" s="653" t="s">
        <v>215</v>
      </c>
      <c r="AK59" s="88" t="s">
        <v>216</v>
      </c>
      <c r="AL59" s="67" t="s">
        <v>233</v>
      </c>
      <c r="AM59" s="329"/>
    </row>
    <row r="60" spans="1:39" ht="57" customHeight="1" thickTop="1" thickBot="1">
      <c r="A60" s="722"/>
      <c r="B60" s="733" t="s">
        <v>174</v>
      </c>
      <c r="C60" s="734"/>
      <c r="D60" s="258" t="s">
        <v>59</v>
      </c>
      <c r="E60" s="413"/>
      <c r="F60" s="729"/>
      <c r="G60" s="727"/>
      <c r="H60" s="728"/>
      <c r="I60" s="127" t="s">
        <v>186</v>
      </c>
      <c r="J60" s="371"/>
      <c r="K60" s="730" t="s">
        <v>197</v>
      </c>
      <c r="L60" s="731"/>
      <c r="M60" s="731"/>
      <c r="N60" s="732"/>
      <c r="O60" s="374"/>
      <c r="AD60"/>
      <c r="AE60"/>
      <c r="AF60"/>
      <c r="AG60"/>
      <c r="AH60" s="674"/>
      <c r="AI60" s="620"/>
      <c r="AJ60" s="654"/>
      <c r="AK60" s="86" t="s">
        <v>217</v>
      </c>
      <c r="AL60" s="65" t="s">
        <v>233</v>
      </c>
      <c r="AM60" s="323"/>
    </row>
    <row r="61" spans="1:39" ht="57" customHeight="1">
      <c r="A61" s="722"/>
      <c r="B61" s="733" t="s">
        <v>175</v>
      </c>
      <c r="C61" s="734"/>
      <c r="D61" s="86" t="s">
        <v>59</v>
      </c>
      <c r="E61" s="412"/>
      <c r="F61" s="729"/>
      <c r="G61" s="746" t="s">
        <v>306</v>
      </c>
      <c r="H61" s="747"/>
      <c r="I61" s="166" t="s">
        <v>59</v>
      </c>
      <c r="J61" s="425"/>
      <c r="K61" s="759" t="s">
        <v>198</v>
      </c>
      <c r="L61" s="731"/>
      <c r="M61" s="731"/>
      <c r="N61" s="732"/>
      <c r="O61" s="374"/>
      <c r="AD61"/>
      <c r="AE61"/>
      <c r="AF61"/>
      <c r="AG61"/>
      <c r="AH61" s="674"/>
      <c r="AI61" s="620"/>
      <c r="AJ61" s="655" t="s">
        <v>223</v>
      </c>
      <c r="AK61" s="89" t="s">
        <v>216</v>
      </c>
      <c r="AL61" s="65" t="s">
        <v>233</v>
      </c>
      <c r="AM61" s="323"/>
    </row>
    <row r="62" spans="1:39" ht="49.15" customHeight="1" thickBot="1">
      <c r="A62" s="722"/>
      <c r="B62" s="763" t="s">
        <v>176</v>
      </c>
      <c r="C62" s="764"/>
      <c r="D62" s="157" t="s">
        <v>59</v>
      </c>
      <c r="E62" s="413"/>
      <c r="F62" s="729"/>
      <c r="G62" s="713"/>
      <c r="H62" s="714"/>
      <c r="I62" s="127" t="s">
        <v>187</v>
      </c>
      <c r="J62" s="371"/>
      <c r="K62" s="730" t="s">
        <v>199</v>
      </c>
      <c r="L62" s="731"/>
      <c r="M62" s="731"/>
      <c r="N62" s="732"/>
      <c r="O62" s="374"/>
      <c r="AD62"/>
      <c r="AE62"/>
      <c r="AF62"/>
      <c r="AG62"/>
      <c r="AH62" s="674"/>
      <c r="AI62" s="652"/>
      <c r="AJ62" s="656"/>
      <c r="AK62" s="90" t="s">
        <v>217</v>
      </c>
      <c r="AL62" s="68" t="s">
        <v>233</v>
      </c>
      <c r="AM62" s="330"/>
    </row>
    <row r="63" spans="1:39" ht="49.15" customHeight="1" thickBot="1">
      <c r="A63" s="722"/>
      <c r="B63" s="711" t="s">
        <v>258</v>
      </c>
      <c r="C63" s="712"/>
      <c r="D63" s="361" t="s">
        <v>59</v>
      </c>
      <c r="E63" s="412"/>
      <c r="F63" s="729"/>
      <c r="G63" s="748"/>
      <c r="H63" s="749"/>
      <c r="I63" s="575" t="s">
        <v>188</v>
      </c>
      <c r="J63" s="377"/>
      <c r="K63" s="760" t="s">
        <v>129</v>
      </c>
      <c r="L63" s="761"/>
      <c r="M63" s="761"/>
      <c r="N63" s="762"/>
      <c r="O63" s="375"/>
      <c r="AD63"/>
      <c r="AE63"/>
      <c r="AF63"/>
      <c r="AG63"/>
      <c r="AH63" s="674"/>
      <c r="AI63" s="657" t="s">
        <v>282</v>
      </c>
      <c r="AJ63" s="658"/>
      <c r="AK63" s="663" t="s">
        <v>234</v>
      </c>
      <c r="AL63" s="664"/>
      <c r="AM63" s="331"/>
    </row>
    <row r="64" spans="1:39" ht="49.15" customHeight="1">
      <c r="A64" s="722"/>
      <c r="B64" s="713"/>
      <c r="C64" s="714"/>
      <c r="D64" s="127" t="s">
        <v>82</v>
      </c>
      <c r="E64" s="435"/>
      <c r="F64" s="884" t="s">
        <v>190</v>
      </c>
      <c r="G64" s="757" t="s">
        <v>189</v>
      </c>
      <c r="H64" s="758"/>
      <c r="I64" s="171" t="s">
        <v>59</v>
      </c>
      <c r="J64" s="411"/>
      <c r="K64" s="750" t="s">
        <v>209</v>
      </c>
      <c r="L64" s="752" t="s">
        <v>210</v>
      </c>
      <c r="M64" s="753"/>
      <c r="N64" s="753"/>
      <c r="O64" s="754"/>
      <c r="AD64"/>
      <c r="AE64"/>
      <c r="AF64"/>
      <c r="AG64"/>
      <c r="AH64" s="674"/>
      <c r="AI64" s="659"/>
      <c r="AJ64" s="660"/>
      <c r="AK64" s="665" t="s">
        <v>235</v>
      </c>
      <c r="AL64" s="666"/>
      <c r="AM64" s="323"/>
    </row>
    <row r="65" spans="1:39" ht="49.15" customHeight="1" thickBot="1">
      <c r="A65" s="722"/>
      <c r="B65" s="715"/>
      <c r="C65" s="716"/>
      <c r="D65" s="362" t="s">
        <v>81</v>
      </c>
      <c r="E65" s="372"/>
      <c r="F65" s="885"/>
      <c r="G65" s="882" t="s">
        <v>259</v>
      </c>
      <c r="H65" s="883"/>
      <c r="I65" s="125" t="s">
        <v>59</v>
      </c>
      <c r="J65" s="412"/>
      <c r="K65" s="751"/>
      <c r="L65" s="755"/>
      <c r="M65" s="755"/>
      <c r="N65" s="755"/>
      <c r="O65" s="756"/>
      <c r="AD65"/>
      <c r="AE65"/>
      <c r="AF65"/>
      <c r="AG65"/>
      <c r="AH65" s="675"/>
      <c r="AI65" s="661"/>
      <c r="AJ65" s="662"/>
      <c r="AK65" s="667" t="s">
        <v>236</v>
      </c>
      <c r="AL65" s="668"/>
      <c r="AM65" s="330"/>
    </row>
    <row r="66" spans="1:39" ht="49.15" customHeight="1" thickTop="1" thickBot="1">
      <c r="A66" s="722"/>
      <c r="B66" s="711" t="s">
        <v>310</v>
      </c>
      <c r="C66" s="712"/>
      <c r="D66" s="157" t="s">
        <v>59</v>
      </c>
      <c r="E66" s="413"/>
      <c r="F66" s="517"/>
      <c r="G66" s="508"/>
      <c r="H66" s="508"/>
      <c r="I66" s="508"/>
      <c r="J66" s="509"/>
      <c r="K66" s="707" t="s">
        <v>209</v>
      </c>
      <c r="L66" s="708" t="s">
        <v>211</v>
      </c>
      <c r="M66" s="709"/>
      <c r="N66" s="709"/>
      <c r="O66" s="710"/>
      <c r="AH66" s="649" t="s">
        <v>298</v>
      </c>
      <c r="AI66" s="650"/>
      <c r="AJ66" s="650"/>
      <c r="AK66" s="650"/>
      <c r="AL66" s="651"/>
      <c r="AM66" s="334">
        <f>SUM(AM44:AM65)</f>
        <v>0</v>
      </c>
    </row>
    <row r="67" spans="1:39" ht="49.15" customHeight="1" thickTop="1" thickBot="1">
      <c r="A67" s="722"/>
      <c r="B67" s="713"/>
      <c r="C67" s="714"/>
      <c r="D67" s="125" t="s">
        <v>94</v>
      </c>
      <c r="E67" s="516"/>
      <c r="F67" s="36"/>
      <c r="G67" s="1"/>
      <c r="H67" s="1"/>
      <c r="I67" s="1"/>
      <c r="J67" s="511"/>
      <c r="K67" s="707"/>
      <c r="L67" s="709"/>
      <c r="M67" s="709"/>
      <c r="N67" s="709"/>
      <c r="O67" s="710"/>
    </row>
    <row r="68" spans="1:39" ht="49.15" customHeight="1" thickTop="1">
      <c r="A68" s="517"/>
      <c r="B68" s="319"/>
      <c r="C68" s="319"/>
      <c r="D68" s="319"/>
      <c r="E68" s="507"/>
      <c r="F68" s="36"/>
      <c r="K68" s="510"/>
      <c r="L68" s="510"/>
      <c r="M68" s="510"/>
      <c r="N68" s="510"/>
      <c r="O68" s="510"/>
    </row>
    <row r="69" spans="1:39" ht="49.15" customHeight="1">
      <c r="A69" s="30"/>
      <c r="B69" s="318"/>
      <c r="C69" s="318"/>
      <c r="D69" s="318" t="s">
        <v>304</v>
      </c>
      <c r="E69" s="212"/>
    </row>
    <row r="70" spans="1:39" ht="49.15" customHeight="1">
      <c r="A70" s="489"/>
    </row>
    <row r="71" spans="1:39" ht="49.15" customHeight="1">
      <c r="A71" s="12"/>
    </row>
    <row r="72" spans="1:39" ht="49.15" customHeight="1">
      <c r="A72" s="41"/>
    </row>
    <row r="73" spans="1:39" ht="49.15" customHeight="1">
      <c r="A73" s="41"/>
    </row>
    <row r="74" spans="1:39" ht="49.15" customHeight="1"/>
    <row r="75" spans="1:39" ht="49.15" customHeight="1"/>
    <row r="76" spans="1:39" ht="49.15" customHeight="1"/>
    <row r="78" spans="1:39" ht="21" customHeight="1"/>
    <row r="79" spans="1:39" ht="21.6" customHeight="1"/>
    <row r="80" spans="1:39" ht="23.45" customHeight="1"/>
    <row r="81" ht="23.45" customHeight="1"/>
    <row r="82" ht="23.45" customHeight="1"/>
  </sheetData>
  <sheetProtection algorithmName="SHA-512" hashValue="vP9KYlecq/o91X/zGqRXBAbY0n75qHlN8BzXijiGixxij432+cerFsrrS7e/fM3JU7k33e59Fu+CcLxGbFfxTg==" saltValue="g0oKnxLGGb9w3QtLh5ByKw==" spinCount="100000" sheet="1"/>
  <mergeCells count="194">
    <mergeCell ref="G65:H65"/>
    <mergeCell ref="F64:F65"/>
    <mergeCell ref="B32:D32"/>
    <mergeCell ref="B31:D31"/>
    <mergeCell ref="A8:A30"/>
    <mergeCell ref="B30:D30"/>
    <mergeCell ref="A31:A33"/>
    <mergeCell ref="B28:D28"/>
    <mergeCell ref="B9:D9"/>
    <mergeCell ref="G18:H18"/>
    <mergeCell ref="G33:I33"/>
    <mergeCell ref="G31:I31"/>
    <mergeCell ref="G30:I30"/>
    <mergeCell ref="G29:I29"/>
    <mergeCell ref="G28:I28"/>
    <mergeCell ref="F26:J27"/>
    <mergeCell ref="F29:F30"/>
    <mergeCell ref="F31:F33"/>
    <mergeCell ref="G32:I32"/>
    <mergeCell ref="G9:H9"/>
    <mergeCell ref="B10:D10"/>
    <mergeCell ref="B11:D11"/>
    <mergeCell ref="B19:D19"/>
    <mergeCell ref="B20:D20"/>
    <mergeCell ref="AH66:AL66"/>
    <mergeCell ref="AI63:AJ65"/>
    <mergeCell ref="AK63:AL63"/>
    <mergeCell ref="AK64:AL64"/>
    <mergeCell ref="AK65:AL65"/>
    <mergeCell ref="AK48:AK49"/>
    <mergeCell ref="AK50:AK53"/>
    <mergeCell ref="AK54:AK55"/>
    <mergeCell ref="AH44:AH65"/>
    <mergeCell ref="AI44:AI55"/>
    <mergeCell ref="AJ44:AJ49"/>
    <mergeCell ref="AJ61:AJ62"/>
    <mergeCell ref="AJ57:AJ58"/>
    <mergeCell ref="AK44:AK47"/>
    <mergeCell ref="AJ59:AJ60"/>
    <mergeCell ref="AJ50:AJ55"/>
    <mergeCell ref="AD58:AE59"/>
    <mergeCell ref="AI59:AI62"/>
    <mergeCell ref="AD48:AD51"/>
    <mergeCell ref="AD52:AD55"/>
    <mergeCell ref="K1:O1"/>
    <mergeCell ref="AD56:AE56"/>
    <mergeCell ref="AI56:AI58"/>
    <mergeCell ref="AD57:AE57"/>
    <mergeCell ref="AF57:AF59"/>
    <mergeCell ref="AA6:AA9"/>
    <mergeCell ref="AH43:AL43"/>
    <mergeCell ref="AD44:AD47"/>
    <mergeCell ref="M22:N22"/>
    <mergeCell ref="M23:N23"/>
    <mergeCell ref="AA10:AA13"/>
    <mergeCell ref="AA14:AA17"/>
    <mergeCell ref="AA18:AB18"/>
    <mergeCell ref="AA19:AB19"/>
    <mergeCell ref="AC19:AC21"/>
    <mergeCell ref="AA20:AB21"/>
    <mergeCell ref="M15:N15"/>
    <mergeCell ref="L9:L27"/>
    <mergeCell ref="K8:K27"/>
    <mergeCell ref="M25:N25"/>
    <mergeCell ref="B7:D7"/>
    <mergeCell ref="L7:N7"/>
    <mergeCell ref="B8:D8"/>
    <mergeCell ref="M13:N13"/>
    <mergeCell ref="F8:F9"/>
    <mergeCell ref="M8:N8"/>
    <mergeCell ref="M12:N12"/>
    <mergeCell ref="A5:E6"/>
    <mergeCell ref="F5:J5"/>
    <mergeCell ref="K5:O5"/>
    <mergeCell ref="F6:J6"/>
    <mergeCell ref="G8:H8"/>
    <mergeCell ref="M11:N11"/>
    <mergeCell ref="G13:H13"/>
    <mergeCell ref="G10:H10"/>
    <mergeCell ref="K6:O6"/>
    <mergeCell ref="M9:N9"/>
    <mergeCell ref="F10:F15"/>
    <mergeCell ref="B21:D21"/>
    <mergeCell ref="M10:N10"/>
    <mergeCell ref="M17:N17"/>
    <mergeCell ref="M27:N27"/>
    <mergeCell ref="F20:J20"/>
    <mergeCell ref="G16:H16"/>
    <mergeCell ref="G19:H19"/>
    <mergeCell ref="F21:J21"/>
    <mergeCell ref="M16:N16"/>
    <mergeCell ref="G17:H17"/>
    <mergeCell ref="H22:I22"/>
    <mergeCell ref="M26:N26"/>
    <mergeCell ref="M20:N20"/>
    <mergeCell ref="M21:N21"/>
    <mergeCell ref="M24:N24"/>
    <mergeCell ref="M19:N19"/>
    <mergeCell ref="B17:D17"/>
    <mergeCell ref="B18:D18"/>
    <mergeCell ref="M43:N43"/>
    <mergeCell ref="K42:O42"/>
    <mergeCell ref="K28:K29"/>
    <mergeCell ref="M14:N14"/>
    <mergeCell ref="T5:X5"/>
    <mergeCell ref="T6:T27"/>
    <mergeCell ref="U6:U17"/>
    <mergeCell ref="V6:V11"/>
    <mergeCell ref="W6:W9"/>
    <mergeCell ref="S31:S34"/>
    <mergeCell ref="T32:X32"/>
    <mergeCell ref="T28:X28"/>
    <mergeCell ref="W10:W11"/>
    <mergeCell ref="V12:V17"/>
    <mergeCell ref="S20:S23"/>
    <mergeCell ref="S25:S28"/>
    <mergeCell ref="S7:S18"/>
    <mergeCell ref="W12:W15"/>
    <mergeCell ref="W16:W17"/>
    <mergeCell ref="U18:U20"/>
    <mergeCell ref="W27:X27"/>
    <mergeCell ref="U25:V27"/>
    <mergeCell ref="L46:L47"/>
    <mergeCell ref="K54:N54"/>
    <mergeCell ref="B60:C60"/>
    <mergeCell ref="B27:D27"/>
    <mergeCell ref="T33:X33"/>
    <mergeCell ref="V19:V20"/>
    <mergeCell ref="U21:U24"/>
    <mergeCell ref="V21:V22"/>
    <mergeCell ref="V23:V24"/>
    <mergeCell ref="W25:X25"/>
    <mergeCell ref="W26:X26"/>
    <mergeCell ref="P7:P34"/>
    <mergeCell ref="M18:N18"/>
    <mergeCell ref="B12:D12"/>
    <mergeCell ref="B13:D13"/>
    <mergeCell ref="B14:D14"/>
    <mergeCell ref="B15:D15"/>
    <mergeCell ref="B16:D16"/>
    <mergeCell ref="B22:D22"/>
    <mergeCell ref="B23:D23"/>
    <mergeCell ref="B26:D26"/>
    <mergeCell ref="B24:D24"/>
    <mergeCell ref="B25:D25"/>
    <mergeCell ref="B29:D29"/>
    <mergeCell ref="B58:C59"/>
    <mergeCell ref="B66:C67"/>
    <mergeCell ref="B61:C61"/>
    <mergeCell ref="G64:H64"/>
    <mergeCell ref="K61:N61"/>
    <mergeCell ref="K62:N62"/>
    <mergeCell ref="K63:N63"/>
    <mergeCell ref="B62:C62"/>
    <mergeCell ref="M46:N46"/>
    <mergeCell ref="B47:C52"/>
    <mergeCell ref="M47:N47"/>
    <mergeCell ref="G48:H52"/>
    <mergeCell ref="F44:F55"/>
    <mergeCell ref="G44:H47"/>
    <mergeCell ref="K44:K49"/>
    <mergeCell ref="L44:L45"/>
    <mergeCell ref="L48:L49"/>
    <mergeCell ref="B44:C44"/>
    <mergeCell ref="K55:N55"/>
    <mergeCell ref="K53:O53"/>
    <mergeCell ref="M44:N44"/>
    <mergeCell ref="B45:C45"/>
    <mergeCell ref="M45:N45"/>
    <mergeCell ref="B46:C46"/>
    <mergeCell ref="K66:K67"/>
    <mergeCell ref="L66:O67"/>
    <mergeCell ref="B63:C65"/>
    <mergeCell ref="B43:C43"/>
    <mergeCell ref="G43:H43"/>
    <mergeCell ref="A42:J42"/>
    <mergeCell ref="A44:A67"/>
    <mergeCell ref="G56:H60"/>
    <mergeCell ref="F56:F63"/>
    <mergeCell ref="K56:N56"/>
    <mergeCell ref="B53:C53"/>
    <mergeCell ref="G53:H55"/>
    <mergeCell ref="B54:C54"/>
    <mergeCell ref="B55:C55"/>
    <mergeCell ref="M48:N48"/>
    <mergeCell ref="M49:N49"/>
    <mergeCell ref="K57:N57"/>
    <mergeCell ref="G61:H63"/>
    <mergeCell ref="B56:C57"/>
    <mergeCell ref="K64:K65"/>
    <mergeCell ref="L64:O65"/>
    <mergeCell ref="K59:N59"/>
    <mergeCell ref="K60:N60"/>
    <mergeCell ref="K58:N58"/>
  </mergeCells>
  <phoneticPr fontId="29"/>
  <printOptions horizontalCentered="1"/>
  <pageMargins left="0.59055118110236227" right="0.59055118110236227" top="0.62992125984251968" bottom="0.59055118110236227" header="0" footer="0"/>
  <pageSetup paperSize="9" scale="44" orientation="portrait" r:id="rId1"/>
  <headerFooter alignWithMargins="0"/>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3B6A-85C1-42C2-ABC9-0D38CD920C5B}">
  <sheetPr transitionEvaluation="1">
    <tabColor rgb="FFFFFF00"/>
    <pageSetUpPr fitToPage="1"/>
  </sheetPr>
  <dimension ref="A1:L52"/>
  <sheetViews>
    <sheetView defaultGridColor="0" colorId="22" zoomScale="40" zoomScaleNormal="40" workbookViewId="0">
      <selection activeCell="J36" sqref="J36"/>
    </sheetView>
  </sheetViews>
  <sheetFormatPr defaultColWidth="25.875" defaultRowHeight="17.25"/>
  <cols>
    <col min="1" max="1" width="10.75" style="2" customWidth="1"/>
    <col min="2" max="2" width="60.75" style="2" customWidth="1"/>
    <col min="3" max="3" width="19.75" style="2" customWidth="1"/>
    <col min="4" max="4" width="9.75" style="2" customWidth="1"/>
    <col min="5" max="5" width="17.75" style="2" customWidth="1"/>
    <col min="6" max="6" width="8.75" style="2" customWidth="1"/>
    <col min="7" max="8" width="9.75" style="2" customWidth="1"/>
    <col min="9" max="9" width="25.75" style="2" customWidth="1"/>
    <col min="10" max="10" width="19.75" style="2" customWidth="1"/>
    <col min="11" max="11" width="7.375" style="2" customWidth="1"/>
    <col min="12" max="12" width="9.75" style="2" customWidth="1"/>
    <col min="13" max="16384" width="25.875" style="2"/>
  </cols>
  <sheetData>
    <row r="1" spans="1:12" ht="100.15" customHeight="1" thickTop="1" thickBot="1">
      <c r="A1" s="8"/>
      <c r="B1" s="248" t="s">
        <v>491</v>
      </c>
      <c r="C1" s="6"/>
      <c r="D1" s="4"/>
      <c r="E1" s="218" t="s">
        <v>102</v>
      </c>
      <c r="F1" s="873">
        <f>進路状況１.2!I1</f>
        <v>0</v>
      </c>
      <c r="G1" s="926"/>
      <c r="H1" s="926"/>
      <c r="I1" s="926"/>
      <c r="J1" s="927"/>
    </row>
    <row r="2" spans="1:12" ht="29.45" customHeight="1" thickTop="1">
      <c r="A2" s="8"/>
      <c r="B2" s="248"/>
      <c r="C2" s="6"/>
      <c r="D2" s="4"/>
      <c r="E2" s="268"/>
      <c r="F2" s="262"/>
      <c r="G2" s="263"/>
      <c r="H2" s="3"/>
      <c r="I2" s="3"/>
      <c r="J2" s="3"/>
    </row>
    <row r="3" spans="1:12" ht="52.15" customHeight="1">
      <c r="A3" s="4"/>
      <c r="B3" s="55" t="s">
        <v>212</v>
      </c>
      <c r="C3" s="54" t="s">
        <v>245</v>
      </c>
      <c r="D3" s="47"/>
    </row>
    <row r="4" spans="1:12" ht="40.9" customHeight="1">
      <c r="A4" s="1"/>
      <c r="B4" s="93" t="s">
        <v>243</v>
      </c>
    </row>
    <row r="5" spans="1:12" ht="30" customHeight="1">
      <c r="A5" s="1"/>
      <c r="D5" s="1"/>
      <c r="E5" s="9"/>
      <c r="F5" s="1"/>
      <c r="G5" s="1"/>
      <c r="H5" s="1"/>
      <c r="J5" s="13"/>
      <c r="K5" s="14"/>
      <c r="L5" s="3"/>
    </row>
    <row r="6" spans="1:12" ht="48" customHeight="1">
      <c r="A6" s="33"/>
      <c r="B6" s="249" t="s">
        <v>283</v>
      </c>
      <c r="C6" s="34"/>
      <c r="E6" s="76" t="s">
        <v>244</v>
      </c>
      <c r="F6" s="61"/>
      <c r="G6" s="62"/>
      <c r="H6" s="62"/>
      <c r="I6" s="62"/>
      <c r="J6" s="62"/>
      <c r="K6" s="57"/>
      <c r="L6" s="14"/>
    </row>
    <row r="7" spans="1:12" ht="25.15" customHeight="1" thickBot="1">
      <c r="A7" s="60"/>
      <c r="B7" s="60"/>
      <c r="C7" s="59"/>
      <c r="E7" s="50"/>
      <c r="F7" s="57"/>
      <c r="G7" s="14"/>
      <c r="H7" s="14"/>
      <c r="I7" s="14"/>
      <c r="J7" s="14"/>
      <c r="K7" s="57"/>
      <c r="L7" s="14"/>
    </row>
    <row r="8" spans="1:12" ht="60" customHeight="1" thickTop="1" thickBot="1">
      <c r="A8" s="58"/>
      <c r="B8" s="92" t="s">
        <v>285</v>
      </c>
      <c r="C8" s="250" t="s">
        <v>284</v>
      </c>
      <c r="D8" s="56"/>
      <c r="E8" s="614" t="s">
        <v>228</v>
      </c>
      <c r="F8" s="615"/>
      <c r="G8" s="615"/>
      <c r="H8" s="615"/>
      <c r="I8" s="616"/>
      <c r="J8" s="91" t="s">
        <v>224</v>
      </c>
      <c r="K8" s="37"/>
      <c r="L8" s="34"/>
    </row>
    <row r="9" spans="1:12" ht="48" customHeight="1">
      <c r="A9" s="693" t="s">
        <v>225</v>
      </c>
      <c r="B9" s="251" t="s">
        <v>286</v>
      </c>
      <c r="C9" s="325">
        <f>進路状況１.2!R43+進路状況３.４!AC6+進路状況３.４!AF44</f>
        <v>0</v>
      </c>
      <c r="D9" s="40"/>
      <c r="E9" s="672" t="s">
        <v>232</v>
      </c>
      <c r="F9" s="619" t="s">
        <v>213</v>
      </c>
      <c r="G9" s="621" t="s">
        <v>229</v>
      </c>
      <c r="H9" s="623" t="s">
        <v>218</v>
      </c>
      <c r="I9" s="80" t="s">
        <v>219</v>
      </c>
      <c r="J9" s="326">
        <f>進路状況１.2!Y43+進路状況３.４!AM44</f>
        <v>0</v>
      </c>
    </row>
    <row r="10" spans="1:12" ht="48" customHeight="1">
      <c r="A10" s="694"/>
      <c r="B10" s="77" t="s">
        <v>374</v>
      </c>
      <c r="C10" s="322">
        <f>進路状況３.４!AC7</f>
        <v>0</v>
      </c>
      <c r="D10"/>
      <c r="E10" s="673"/>
      <c r="F10" s="620"/>
      <c r="G10" s="622"/>
      <c r="H10" s="624"/>
      <c r="I10" s="81" t="s">
        <v>220</v>
      </c>
      <c r="J10" s="335">
        <f>進路状況１.2!Y44+進路状況３.４!AM45</f>
        <v>0</v>
      </c>
    </row>
    <row r="11" spans="1:12" ht="48" customHeight="1">
      <c r="A11" s="694"/>
      <c r="B11" s="77" t="s">
        <v>299</v>
      </c>
      <c r="C11" s="322">
        <f>進路状況１.2!R45+進路状況３.４!AC8</f>
        <v>0</v>
      </c>
      <c r="D11"/>
      <c r="E11" s="673"/>
      <c r="F11" s="620"/>
      <c r="G11" s="622"/>
      <c r="H11" s="624"/>
      <c r="I11" s="82" t="s">
        <v>221</v>
      </c>
      <c r="J11" s="327">
        <f>進路状況３.４!Y8</f>
        <v>0</v>
      </c>
    </row>
    <row r="12" spans="1:12" ht="48" customHeight="1">
      <c r="A12" s="695"/>
      <c r="B12" s="78" t="s">
        <v>287</v>
      </c>
      <c r="C12" s="322">
        <f>進路状況１.2!R46</f>
        <v>0</v>
      </c>
      <c r="D12" s="64"/>
      <c r="E12" s="673"/>
      <c r="F12" s="620"/>
      <c r="G12" s="622"/>
      <c r="H12" s="624"/>
      <c r="I12" s="81" t="s">
        <v>222</v>
      </c>
      <c r="J12" s="327">
        <f>進路状況３.４!Y9</f>
        <v>0</v>
      </c>
    </row>
    <row r="13" spans="1:12" ht="48" customHeight="1">
      <c r="A13" s="631" t="s">
        <v>226</v>
      </c>
      <c r="B13" s="78" t="s">
        <v>288</v>
      </c>
      <c r="C13" s="322">
        <f>進路状況１.2!R47+進路状況３.４!AC10+進路状況３.４!AF48</f>
        <v>0</v>
      </c>
      <c r="D13" s="34"/>
      <c r="E13" s="673"/>
      <c r="F13" s="620"/>
      <c r="G13" s="622"/>
      <c r="H13" s="625" t="s">
        <v>217</v>
      </c>
      <c r="I13" s="82" t="s">
        <v>219</v>
      </c>
      <c r="J13" s="323">
        <f>進路状況３.４!AM48</f>
        <v>0</v>
      </c>
    </row>
    <row r="14" spans="1:12" ht="48" customHeight="1">
      <c r="A14" s="632"/>
      <c r="B14" s="78" t="s">
        <v>289</v>
      </c>
      <c r="C14" s="322">
        <f>進路状況１.2!R48+進路状況３.４!AF49+進路状況３.４!AC11</f>
        <v>0</v>
      </c>
      <c r="E14" s="673"/>
      <c r="F14" s="620"/>
      <c r="G14" s="622"/>
      <c r="H14" s="626"/>
      <c r="I14" s="83" t="s">
        <v>220</v>
      </c>
      <c r="J14" s="328">
        <f>進路状況３.４!AM49</f>
        <v>0</v>
      </c>
    </row>
    <row r="15" spans="1:12" ht="48" customHeight="1">
      <c r="A15" s="632"/>
      <c r="B15" s="78" t="s">
        <v>290</v>
      </c>
      <c r="C15" s="323">
        <f>進路状況１.2!R49+進路状況３.４!AC12+進路状況３.４!AF50</f>
        <v>0</v>
      </c>
      <c r="D15"/>
      <c r="E15" s="673"/>
      <c r="F15" s="620"/>
      <c r="G15" s="676" t="s">
        <v>230</v>
      </c>
      <c r="H15" s="627" t="s">
        <v>218</v>
      </c>
      <c r="I15" s="82" t="s">
        <v>219</v>
      </c>
      <c r="J15" s="327">
        <f>進路状況１.2!Y49</f>
        <v>0</v>
      </c>
    </row>
    <row r="16" spans="1:12" ht="48" customHeight="1">
      <c r="A16" s="633"/>
      <c r="B16" s="79" t="s">
        <v>291</v>
      </c>
      <c r="C16" s="323">
        <f>進路状況１.2!R50+進路状況３.４!AC13</f>
        <v>0</v>
      </c>
      <c r="D16"/>
      <c r="E16" s="673"/>
      <c r="F16" s="620"/>
      <c r="G16" s="677"/>
      <c r="H16" s="618"/>
      <c r="I16" s="81" t="s">
        <v>220</v>
      </c>
      <c r="J16" s="327">
        <f>進路状況１.2!Y50</f>
        <v>0</v>
      </c>
    </row>
    <row r="17" spans="1:12" ht="48" customHeight="1">
      <c r="A17" s="703" t="s">
        <v>227</v>
      </c>
      <c r="B17" s="77" t="s">
        <v>292</v>
      </c>
      <c r="C17" s="323">
        <f>進路状況１.2!R51+進路状況３.４!AF52+進路状況３.４!AC14</f>
        <v>0</v>
      </c>
      <c r="D17"/>
      <c r="E17" s="673"/>
      <c r="F17" s="620"/>
      <c r="G17" s="677"/>
      <c r="H17" s="618"/>
      <c r="I17" s="82" t="s">
        <v>221</v>
      </c>
      <c r="J17" s="327">
        <f>進路状況３.４!Y14</f>
        <v>0</v>
      </c>
    </row>
    <row r="18" spans="1:12" ht="48" customHeight="1">
      <c r="A18" s="632"/>
      <c r="B18" s="77" t="s">
        <v>293</v>
      </c>
      <c r="C18" s="323">
        <f>進路状況１.2!R52+進路状況３.４!AC15</f>
        <v>0</v>
      </c>
      <c r="D18"/>
      <c r="E18" s="673"/>
      <c r="F18" s="620"/>
      <c r="G18" s="677"/>
      <c r="H18" s="628"/>
      <c r="I18" s="81" t="s">
        <v>222</v>
      </c>
      <c r="J18" s="327">
        <f>進路状況３.４!Y15</f>
        <v>0</v>
      </c>
    </row>
    <row r="19" spans="1:12" ht="48" customHeight="1">
      <c r="A19" s="632"/>
      <c r="B19" s="77" t="s">
        <v>294</v>
      </c>
      <c r="C19" s="323">
        <f>進路状況１.2!R53+進路状況３.４!AC16</f>
        <v>0</v>
      </c>
      <c r="D19"/>
      <c r="E19" s="673"/>
      <c r="F19" s="620"/>
      <c r="G19" s="677"/>
      <c r="H19" s="617" t="s">
        <v>217</v>
      </c>
      <c r="I19" s="81" t="s">
        <v>219</v>
      </c>
      <c r="J19" s="323">
        <f>進路状況３.４!AM54</f>
        <v>0</v>
      </c>
    </row>
    <row r="20" spans="1:12" ht="48" customHeight="1" thickBot="1">
      <c r="A20" s="704"/>
      <c r="B20" s="252" t="s">
        <v>295</v>
      </c>
      <c r="C20" s="324">
        <f>進路状況１.2!R54+進路状況３.４!AC17</f>
        <v>0</v>
      </c>
      <c r="D20" s="40"/>
      <c r="E20" s="673"/>
      <c r="F20" s="620"/>
      <c r="G20" s="677"/>
      <c r="H20" s="618"/>
      <c r="I20" s="84" t="s">
        <v>220</v>
      </c>
      <c r="J20" s="323">
        <f>進路状況３.４!AM55</f>
        <v>0</v>
      </c>
    </row>
    <row r="21" spans="1:12" ht="48" customHeight="1">
      <c r="A21" s="645" t="s">
        <v>296</v>
      </c>
      <c r="B21" s="646"/>
      <c r="C21" s="690">
        <f>進路状況１.2!R55+進路状況３.４!AC18+進路状況３.４!AF56</f>
        <v>0</v>
      </c>
      <c r="D21"/>
      <c r="E21" s="673"/>
      <c r="F21" s="643" t="s">
        <v>214</v>
      </c>
      <c r="G21" s="85" t="s">
        <v>215</v>
      </c>
      <c r="H21" s="86" t="s">
        <v>216</v>
      </c>
      <c r="I21" s="65" t="s">
        <v>233</v>
      </c>
      <c r="J21" s="323">
        <f>進路状況３.４!Y18</f>
        <v>0</v>
      </c>
    </row>
    <row r="22" spans="1:12" ht="48" customHeight="1" thickBot="1">
      <c r="A22" s="647"/>
      <c r="B22" s="648"/>
      <c r="C22" s="691"/>
      <c r="D22"/>
      <c r="E22" s="673"/>
      <c r="F22" s="620"/>
      <c r="G22" s="634" t="s">
        <v>223</v>
      </c>
      <c r="H22" s="87" t="s">
        <v>216</v>
      </c>
      <c r="I22" s="66" t="s">
        <v>233</v>
      </c>
      <c r="J22" s="323">
        <f>進路状況３.４!Y19</f>
        <v>0</v>
      </c>
      <c r="K22" s="29"/>
      <c r="L22" s="18"/>
    </row>
    <row r="23" spans="1:12" ht="48" customHeight="1" thickTop="1">
      <c r="A23" s="629" t="s">
        <v>242</v>
      </c>
      <c r="B23" s="630"/>
      <c r="C23" s="636">
        <f>SUM(C9:C22)</f>
        <v>0</v>
      </c>
      <c r="E23" s="673"/>
      <c r="F23" s="644"/>
      <c r="G23" s="635"/>
      <c r="H23" s="86" t="s">
        <v>217</v>
      </c>
      <c r="I23" s="65" t="s">
        <v>233</v>
      </c>
      <c r="J23" s="323">
        <f>進路状況３.４!Y20</f>
        <v>0</v>
      </c>
    </row>
    <row r="24" spans="1:12" ht="48" customHeight="1">
      <c r="A24" s="928" t="s">
        <v>422</v>
      </c>
      <c r="B24" s="929"/>
      <c r="C24" s="637"/>
      <c r="E24" s="674"/>
      <c r="F24" s="620" t="s">
        <v>231</v>
      </c>
      <c r="G24" s="653" t="s">
        <v>215</v>
      </c>
      <c r="H24" s="88" t="s">
        <v>216</v>
      </c>
      <c r="I24" s="67" t="s">
        <v>233</v>
      </c>
      <c r="J24" s="323">
        <f>進路状況３.４!Y21</f>
        <v>0</v>
      </c>
    </row>
    <row r="25" spans="1:12" ht="48" customHeight="1" thickBot="1">
      <c r="A25" s="930"/>
      <c r="B25" s="931"/>
      <c r="C25" s="932"/>
      <c r="E25" s="674"/>
      <c r="F25" s="620"/>
      <c r="G25" s="654"/>
      <c r="H25" s="86" t="s">
        <v>217</v>
      </c>
      <c r="I25" s="65" t="s">
        <v>233</v>
      </c>
      <c r="J25" s="323">
        <f>進路状況３.４!Y22</f>
        <v>0</v>
      </c>
    </row>
    <row r="26" spans="1:12" ht="48" customHeight="1" thickTop="1">
      <c r="B26"/>
      <c r="C26"/>
      <c r="E26" s="674"/>
      <c r="F26" s="620"/>
      <c r="G26" s="655" t="s">
        <v>223</v>
      </c>
      <c r="H26" s="89" t="s">
        <v>216</v>
      </c>
      <c r="I26" s="65" t="s">
        <v>233</v>
      </c>
      <c r="J26" s="323">
        <f>進路状況３.４!Y23</f>
        <v>0</v>
      </c>
    </row>
    <row r="27" spans="1:12" ht="48" customHeight="1" thickBot="1">
      <c r="E27" s="674"/>
      <c r="F27" s="652"/>
      <c r="G27" s="656"/>
      <c r="H27" s="90" t="s">
        <v>217</v>
      </c>
      <c r="I27" s="68" t="s">
        <v>233</v>
      </c>
      <c r="J27" s="323">
        <f>進路状況３.４!Y24</f>
        <v>0</v>
      </c>
    </row>
    <row r="28" spans="1:12" ht="48" customHeight="1">
      <c r="B28" s="442"/>
      <c r="E28" s="674"/>
      <c r="F28" s="657" t="s">
        <v>282</v>
      </c>
      <c r="G28" s="658"/>
      <c r="H28" s="663" t="s">
        <v>234</v>
      </c>
      <c r="I28" s="664"/>
      <c r="J28" s="331">
        <f>進路状況３.４!Y25</f>
        <v>0</v>
      </c>
    </row>
    <row r="29" spans="1:12" ht="48" customHeight="1">
      <c r="E29" s="674"/>
      <c r="F29" s="659"/>
      <c r="G29" s="660"/>
      <c r="H29" s="665" t="s">
        <v>235</v>
      </c>
      <c r="I29" s="666"/>
      <c r="J29" s="323">
        <f>進路状況３.４!Y26</f>
        <v>0</v>
      </c>
    </row>
    <row r="30" spans="1:12" ht="48" customHeight="1" thickBot="1">
      <c r="A30" s="440"/>
      <c r="B30"/>
      <c r="C30"/>
      <c r="E30" s="675"/>
      <c r="F30" s="661"/>
      <c r="G30" s="662"/>
      <c r="H30" s="667" t="s">
        <v>236</v>
      </c>
      <c r="I30" s="668"/>
      <c r="J30" s="329">
        <f>進路状況３.４!Y27</f>
        <v>0</v>
      </c>
    </row>
    <row r="31" spans="1:12" ht="48" customHeight="1">
      <c r="A31" s="440"/>
      <c r="B31"/>
      <c r="C31"/>
      <c r="E31" s="71" t="s">
        <v>423</v>
      </c>
      <c r="F31" s="72"/>
      <c r="G31" s="72"/>
      <c r="H31" s="69"/>
      <c r="I31" s="63"/>
      <c r="J31" s="331">
        <f>進路状況３.４!Y28</f>
        <v>0</v>
      </c>
    </row>
    <row r="32" spans="1:12" ht="48" customHeight="1">
      <c r="A32" s="440"/>
      <c r="E32" s="73" t="s">
        <v>238</v>
      </c>
      <c r="F32" s="74"/>
      <c r="G32" s="74"/>
      <c r="H32" s="70"/>
      <c r="I32" s="75"/>
      <c r="J32" s="323">
        <f>進路状況３.４!Y29</f>
        <v>0</v>
      </c>
    </row>
    <row r="33" spans="1:10" ht="48" customHeight="1">
      <c r="B33" s="441"/>
      <c r="E33" s="73" t="s">
        <v>239</v>
      </c>
      <c r="F33" s="74"/>
      <c r="G33" s="74"/>
      <c r="H33" s="70"/>
      <c r="I33" s="75"/>
      <c r="J33" s="323">
        <f>進路状況３.４!Y30</f>
        <v>0</v>
      </c>
    </row>
    <row r="34" spans="1:10" ht="49.15" customHeight="1">
      <c r="A34" s="440"/>
      <c r="E34" s="73" t="s">
        <v>240</v>
      </c>
      <c r="F34" s="74"/>
      <c r="G34" s="74"/>
      <c r="H34" s="70"/>
      <c r="I34" s="75"/>
      <c r="J34" s="323">
        <f>進路状況３.４!Y31</f>
        <v>0</v>
      </c>
    </row>
    <row r="35" spans="1:10" ht="49.15" customHeight="1" thickBot="1">
      <c r="B35" s="441"/>
      <c r="E35" s="669" t="s">
        <v>241</v>
      </c>
      <c r="F35" s="670"/>
      <c r="G35" s="670"/>
      <c r="H35" s="670"/>
      <c r="I35" s="671"/>
      <c r="J35" s="329">
        <f>進路状況３.４!Y32</f>
        <v>0</v>
      </c>
    </row>
    <row r="36" spans="1:10" ht="79.900000000000006" customHeight="1" thickTop="1" thickBot="1">
      <c r="E36" s="649" t="s">
        <v>298</v>
      </c>
      <c r="F36" s="650"/>
      <c r="G36" s="650"/>
      <c r="H36" s="650"/>
      <c r="I36" s="651"/>
      <c r="J36" s="336">
        <f>SUM(J9:J35)</f>
        <v>0</v>
      </c>
    </row>
    <row r="37" spans="1:10" ht="49.15" customHeight="1" thickTop="1"/>
    <row r="38" spans="1:10" ht="49.15" customHeight="1">
      <c r="A38" s="20"/>
    </row>
    <row r="39" spans="1:10" ht="49.15" customHeight="1">
      <c r="A39" s="20"/>
    </row>
    <row r="40" spans="1:10" ht="49.15" customHeight="1">
      <c r="A40" s="20"/>
    </row>
    <row r="41" spans="1:10" ht="49.15" customHeight="1">
      <c r="A41" s="20"/>
    </row>
    <row r="42" spans="1:10" ht="49.15" customHeight="1">
      <c r="A42" s="41"/>
    </row>
    <row r="43" spans="1:10" ht="49.15" customHeight="1">
      <c r="A43" s="41"/>
    </row>
    <row r="44" spans="1:10" ht="49.15" customHeight="1"/>
    <row r="45" spans="1:10" ht="49.15" customHeight="1"/>
    <row r="46" spans="1:10" ht="49.15" customHeight="1"/>
    <row r="48" spans="1:10" ht="21" customHeight="1"/>
    <row r="49" ht="21.6" customHeight="1"/>
    <row r="50" ht="23.45" customHeight="1"/>
    <row r="51" ht="23.45" customHeight="1"/>
    <row r="52" ht="23.45" customHeight="1"/>
  </sheetData>
  <sheetProtection algorithmName="SHA-512" hashValue="hQ6L8BvCNoBoj0O3WrulSVeWXNxFIQBaeidI+ZXMYxD/rt8092N4+XSOAt6QEDrVgh3Uk+huB7LdBb6vURQ5pg==" saltValue="F7XoK2856T4F5mAlBuO99A==" spinCount="100000" sheet="1"/>
  <mergeCells count="29">
    <mergeCell ref="A17:A20"/>
    <mergeCell ref="F1:J1"/>
    <mergeCell ref="F24:F27"/>
    <mergeCell ref="G24:G25"/>
    <mergeCell ref="C21:C22"/>
    <mergeCell ref="A23:B23"/>
    <mergeCell ref="E9:E30"/>
    <mergeCell ref="A24:B25"/>
    <mergeCell ref="C23:C25"/>
    <mergeCell ref="A9:A12"/>
    <mergeCell ref="A13:A16"/>
    <mergeCell ref="A21:B22"/>
    <mergeCell ref="E8:I8"/>
    <mergeCell ref="H9:H12"/>
    <mergeCell ref="H19:H20"/>
    <mergeCell ref="G15:G20"/>
    <mergeCell ref="G9:G14"/>
    <mergeCell ref="H15:H18"/>
    <mergeCell ref="F9:F20"/>
    <mergeCell ref="H28:I28"/>
    <mergeCell ref="G26:G27"/>
    <mergeCell ref="F28:G30"/>
    <mergeCell ref="H13:H14"/>
    <mergeCell ref="G22:G23"/>
    <mergeCell ref="E36:I36"/>
    <mergeCell ref="E35:I35"/>
    <mergeCell ref="F21:F23"/>
    <mergeCell ref="H29:I29"/>
    <mergeCell ref="H30:I30"/>
  </mergeCells>
  <phoneticPr fontId="29"/>
  <printOptions horizontalCentered="1"/>
  <pageMargins left="0.59055118110236227" right="0.59055118110236227" top="0.59055118110236227" bottom="0.39370078740157483" header="0" footer="0"/>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7A4F7-0463-4968-A02B-32286006AE9C}">
  <sheetPr transitionEvaluation="1">
    <tabColor rgb="FF00B0F0"/>
    <pageSetUpPr fitToPage="1"/>
  </sheetPr>
  <dimension ref="A1:M54"/>
  <sheetViews>
    <sheetView defaultGridColor="0" colorId="22" zoomScale="30" zoomScaleNormal="30" zoomScaleSheetLayoutView="20" workbookViewId="0">
      <selection activeCell="I16" sqref="I16:J19"/>
    </sheetView>
  </sheetViews>
  <sheetFormatPr defaultColWidth="25.875" defaultRowHeight="17.25"/>
  <cols>
    <col min="1" max="1" width="12.5" style="2" customWidth="1"/>
    <col min="2" max="2" width="15.75" style="2" customWidth="1"/>
    <col min="3" max="3" width="14.75" style="2" customWidth="1"/>
    <col min="4" max="4" width="70.75" style="2" customWidth="1"/>
    <col min="5" max="5" width="13.875" style="2" customWidth="1"/>
    <col min="6" max="6" width="27.625" style="2" customWidth="1"/>
    <col min="7" max="7" width="31.375" style="2" customWidth="1"/>
    <col min="8" max="8" width="27.625" style="2" customWidth="1"/>
    <col min="9" max="9" width="31.375" style="2" customWidth="1"/>
    <col min="10" max="10" width="44.125" style="2" customWidth="1"/>
    <col min="11" max="11" width="22.75" style="2" customWidth="1"/>
    <col min="12" max="12" width="7.375" style="2" customWidth="1"/>
    <col min="13" max="13" width="9.75" style="2" customWidth="1"/>
    <col min="14" max="16384" width="25.875" style="2"/>
  </cols>
  <sheetData>
    <row r="1" spans="1:13" ht="60" customHeight="1" thickTop="1" thickBot="1">
      <c r="B1" s="46" t="s">
        <v>491</v>
      </c>
      <c r="C1" s="223"/>
      <c r="D1" s="223"/>
      <c r="E1" s="1003" t="s">
        <v>102</v>
      </c>
      <c r="F1" s="1004"/>
      <c r="G1" s="1032">
        <f>進路状況１.2!I1</f>
        <v>0</v>
      </c>
      <c r="H1" s="1033"/>
      <c r="I1" s="1033"/>
      <c r="J1" s="1034"/>
    </row>
    <row r="2" spans="1:13" ht="60" customHeight="1" thickTop="1">
      <c r="B2" s="46"/>
      <c r="C2" s="269" t="s">
        <v>262</v>
      </c>
      <c r="D2" s="223"/>
    </row>
    <row r="3" spans="1:13" ht="70.150000000000006" customHeight="1">
      <c r="A3" s="267" t="s">
        <v>278</v>
      </c>
      <c r="B3"/>
      <c r="C3"/>
      <c r="D3"/>
      <c r="E3"/>
      <c r="F3"/>
    </row>
    <row r="4" spans="1:13" ht="70.150000000000006" customHeight="1">
      <c r="A4"/>
      <c r="B4"/>
      <c r="C4" s="225" t="s">
        <v>243</v>
      </c>
      <c r="D4"/>
      <c r="E4"/>
      <c r="F4"/>
      <c r="G4" s="266"/>
    </row>
    <row r="5" spans="1:13" ht="90" customHeight="1">
      <c r="A5" s="224" t="s">
        <v>384</v>
      </c>
      <c r="C5" s="34"/>
      <c r="E5" s="76"/>
      <c r="F5" s="76"/>
      <c r="G5" s="61"/>
      <c r="H5" s="62"/>
      <c r="I5" s="62"/>
      <c r="J5" s="62"/>
      <c r="K5" s="62"/>
    </row>
    <row r="6" spans="1:13" ht="48" customHeight="1" thickBot="1">
      <c r="A6" s="203"/>
      <c r="B6" s="204"/>
      <c r="C6" s="202"/>
      <c r="D6" s="56"/>
      <c r="E6" s="204"/>
      <c r="F6" s="204"/>
      <c r="G6" s="202"/>
      <c r="H6" s="202"/>
      <c r="I6" s="202"/>
      <c r="J6" s="202"/>
      <c r="K6" s="205"/>
      <c r="L6" s="57"/>
      <c r="M6" s="14"/>
    </row>
    <row r="7" spans="1:13" ht="19.899999999999999" customHeight="1" thickTop="1">
      <c r="A7" s="933" t="s">
        <v>492</v>
      </c>
      <c r="B7" s="934"/>
      <c r="C7" s="1035" t="s">
        <v>273</v>
      </c>
      <c r="D7" s="1036"/>
      <c r="E7" s="1037"/>
      <c r="F7" s="943" t="s">
        <v>270</v>
      </c>
      <c r="G7" s="1017"/>
      <c r="H7" s="943" t="s">
        <v>271</v>
      </c>
      <c r="I7" s="944"/>
      <c r="J7" s="941" t="s">
        <v>272</v>
      </c>
      <c r="K7" s="207"/>
      <c r="L7" s="37"/>
      <c r="M7" s="34"/>
    </row>
    <row r="8" spans="1:13" ht="48" customHeight="1" thickBot="1">
      <c r="A8" s="935"/>
      <c r="B8" s="936"/>
      <c r="C8" s="1038"/>
      <c r="D8" s="1039"/>
      <c r="E8" s="1040"/>
      <c r="F8" s="1018"/>
      <c r="G8" s="1019"/>
      <c r="H8" s="945"/>
      <c r="I8" s="946"/>
      <c r="J8" s="942"/>
      <c r="K8" s="208"/>
    </row>
    <row r="9" spans="1:13" ht="75" customHeight="1" thickTop="1">
      <c r="A9" s="947">
        <f>進路先集計表!J36</f>
        <v>0</v>
      </c>
      <c r="B9" s="948"/>
      <c r="C9" s="951" t="s">
        <v>266</v>
      </c>
      <c r="D9" s="219" t="s">
        <v>263</v>
      </c>
      <c r="E9" s="226"/>
      <c r="F9" s="1020"/>
      <c r="G9" s="1021"/>
      <c r="H9" s="1028"/>
      <c r="I9" s="1029"/>
      <c r="J9" s="397">
        <f>F9-H9</f>
        <v>0</v>
      </c>
      <c r="K9" s="208"/>
    </row>
    <row r="10" spans="1:13" ht="75" customHeight="1">
      <c r="A10" s="949"/>
      <c r="B10" s="950"/>
      <c r="C10" s="952"/>
      <c r="D10" s="220" t="s">
        <v>264</v>
      </c>
      <c r="E10" s="221"/>
      <c r="F10" s="1022"/>
      <c r="G10" s="1023"/>
      <c r="H10" s="1028"/>
      <c r="I10" s="1029"/>
      <c r="J10" s="397">
        <f t="shared" ref="J10:J12" si="0">F10-H10</f>
        <v>0</v>
      </c>
    </row>
    <row r="11" spans="1:13" ht="75" customHeight="1" thickBot="1">
      <c r="A11" s="949"/>
      <c r="B11" s="950"/>
      <c r="C11" s="953"/>
      <c r="D11" s="970" t="s">
        <v>265</v>
      </c>
      <c r="E11" s="971"/>
      <c r="F11" s="1024"/>
      <c r="G11" s="1025"/>
      <c r="H11" s="1030"/>
      <c r="I11" s="1031"/>
      <c r="J11" s="398">
        <f t="shared" si="0"/>
        <v>0</v>
      </c>
    </row>
    <row r="12" spans="1:13" ht="70.150000000000006" customHeight="1" thickBot="1">
      <c r="A12" s="939" t="s">
        <v>275</v>
      </c>
      <c r="B12" s="940"/>
      <c r="C12" s="937" t="s">
        <v>267</v>
      </c>
      <c r="D12" s="938"/>
      <c r="E12" s="222"/>
      <c r="F12" s="1026"/>
      <c r="G12" s="1027"/>
      <c r="H12" s="972"/>
      <c r="I12" s="973"/>
      <c r="J12" s="532">
        <f t="shared" si="0"/>
        <v>0</v>
      </c>
    </row>
    <row r="13" spans="1:13" ht="70.150000000000006" customHeight="1" thickTop="1">
      <c r="A13" s="36"/>
      <c r="B13" s="206"/>
      <c r="C13"/>
      <c r="D13"/>
      <c r="E13" s="203"/>
      <c r="F13" s="203"/>
      <c r="G13" s="36"/>
      <c r="H13" s="31"/>
      <c r="I13" s="209"/>
      <c r="J13" s="210"/>
      <c r="K13" s="208"/>
    </row>
    <row r="14" spans="1:13" ht="48" customHeight="1">
      <c r="A14" s="224" t="s">
        <v>268</v>
      </c>
      <c r="B14" s="206"/>
      <c r="C14"/>
      <c r="D14"/>
      <c r="E14" s="203"/>
      <c r="F14" s="203"/>
      <c r="G14" s="36"/>
      <c r="H14" s="31"/>
      <c r="I14" s="209"/>
      <c r="J14" s="206"/>
      <c r="K14" s="18"/>
    </row>
    <row r="15" spans="1:13" ht="48" customHeight="1" thickBot="1">
      <c r="A15" s="36"/>
      <c r="B15" s="206"/>
      <c r="C15"/>
      <c r="D15"/>
      <c r="E15" s="203"/>
      <c r="F15" s="203"/>
      <c r="G15" s="36"/>
      <c r="H15" s="31"/>
      <c r="I15" s="209"/>
      <c r="J15" s="210"/>
      <c r="K15" s="18"/>
    </row>
    <row r="16" spans="1:13" ht="19.899999999999999" customHeight="1">
      <c r="A16" s="963" t="s">
        <v>274</v>
      </c>
      <c r="B16" s="956" t="s">
        <v>463</v>
      </c>
      <c r="C16" s="966" t="s">
        <v>494</v>
      </c>
      <c r="D16" s="967"/>
      <c r="E16" s="983" t="s">
        <v>269</v>
      </c>
      <c r="F16" s="1005" t="s">
        <v>490</v>
      </c>
      <c r="G16" s="1006"/>
      <c r="H16" s="1007"/>
      <c r="I16" s="974" t="s">
        <v>493</v>
      </c>
      <c r="J16" s="975"/>
    </row>
    <row r="17" spans="1:13" ht="123.6" customHeight="1">
      <c r="A17" s="964"/>
      <c r="B17" s="957"/>
      <c r="C17" s="968"/>
      <c r="D17" s="969"/>
      <c r="E17" s="984"/>
      <c r="F17" s="1008"/>
      <c r="G17" s="1009"/>
      <c r="H17" s="1010"/>
      <c r="I17" s="976"/>
      <c r="J17" s="977"/>
    </row>
    <row r="18" spans="1:13" ht="70.150000000000006" customHeight="1">
      <c r="A18" s="964"/>
      <c r="B18" s="957"/>
      <c r="C18" s="959" t="s">
        <v>488</v>
      </c>
      <c r="D18" s="960"/>
      <c r="E18" s="984"/>
      <c r="F18" s="1011" t="s">
        <v>489</v>
      </c>
      <c r="G18" s="1012"/>
      <c r="H18" s="1013"/>
      <c r="I18" s="976"/>
      <c r="J18" s="977"/>
    </row>
    <row r="19" spans="1:13" ht="102" customHeight="1" thickBot="1">
      <c r="A19" s="965"/>
      <c r="B19" s="958"/>
      <c r="C19" s="961"/>
      <c r="D19" s="962"/>
      <c r="E19" s="985"/>
      <c r="F19" s="1014" t="s">
        <v>487</v>
      </c>
      <c r="G19" s="1015"/>
      <c r="H19" s="1016"/>
      <c r="I19" s="978"/>
      <c r="J19" s="977"/>
    </row>
    <row r="20" spans="1:13" ht="135" customHeight="1">
      <c r="A20" s="533">
        <v>1</v>
      </c>
      <c r="B20" s="518" t="s">
        <v>465</v>
      </c>
      <c r="C20" s="992"/>
      <c r="D20" s="993"/>
      <c r="E20" s="400" t="s">
        <v>269</v>
      </c>
      <c r="F20" s="986"/>
      <c r="G20" s="987"/>
      <c r="H20" s="988"/>
      <c r="I20" s="979"/>
      <c r="J20" s="980"/>
    </row>
    <row r="21" spans="1:13" ht="135" customHeight="1">
      <c r="A21" s="534">
        <v>2</v>
      </c>
      <c r="B21" s="519" t="s">
        <v>466</v>
      </c>
      <c r="C21" s="954"/>
      <c r="D21" s="955"/>
      <c r="E21" s="369" t="s">
        <v>269</v>
      </c>
      <c r="F21" s="989"/>
      <c r="G21" s="990"/>
      <c r="H21" s="991"/>
      <c r="I21" s="981"/>
      <c r="J21" s="982"/>
    </row>
    <row r="22" spans="1:13" ht="135" customHeight="1">
      <c r="A22" s="534">
        <v>3</v>
      </c>
      <c r="B22" s="519" t="s">
        <v>466</v>
      </c>
      <c r="C22" s="954"/>
      <c r="D22" s="955"/>
      <c r="E22" s="369" t="s">
        <v>269</v>
      </c>
      <c r="F22" s="989"/>
      <c r="G22" s="990"/>
      <c r="H22" s="991"/>
      <c r="I22" s="981"/>
      <c r="J22" s="982"/>
      <c r="K22"/>
    </row>
    <row r="23" spans="1:13" ht="135" customHeight="1">
      <c r="A23" s="534">
        <v>4</v>
      </c>
      <c r="B23" s="519" t="s">
        <v>466</v>
      </c>
      <c r="C23" s="954"/>
      <c r="D23" s="955"/>
      <c r="E23" s="369" t="s">
        <v>269</v>
      </c>
      <c r="F23" s="989"/>
      <c r="G23" s="990"/>
      <c r="H23" s="991"/>
      <c r="I23" s="981"/>
      <c r="J23" s="982"/>
      <c r="L23" s="29"/>
      <c r="M23" s="18"/>
    </row>
    <row r="24" spans="1:13" ht="135" customHeight="1">
      <c r="A24" s="534">
        <v>5</v>
      </c>
      <c r="B24" s="519" t="s">
        <v>466</v>
      </c>
      <c r="C24" s="981"/>
      <c r="D24" s="998"/>
      <c r="E24" s="369" t="s">
        <v>269</v>
      </c>
      <c r="F24" s="989"/>
      <c r="G24" s="990"/>
      <c r="H24" s="991"/>
      <c r="I24" s="981"/>
      <c r="J24" s="982"/>
    </row>
    <row r="25" spans="1:13" ht="135" customHeight="1">
      <c r="A25" s="535">
        <v>6</v>
      </c>
      <c r="B25" s="520" t="s">
        <v>466</v>
      </c>
      <c r="C25" s="996"/>
      <c r="D25" s="999"/>
      <c r="E25" s="368" t="s">
        <v>269</v>
      </c>
      <c r="F25" s="989"/>
      <c r="G25" s="990"/>
      <c r="H25" s="991"/>
      <c r="I25" s="996"/>
      <c r="J25" s="997"/>
    </row>
    <row r="26" spans="1:13" ht="135" customHeight="1">
      <c r="A26" s="534">
        <v>7</v>
      </c>
      <c r="B26" s="519" t="s">
        <v>466</v>
      </c>
      <c r="C26" s="954"/>
      <c r="D26" s="955"/>
      <c r="E26" s="369" t="s">
        <v>269</v>
      </c>
      <c r="F26" s="989"/>
      <c r="G26" s="990"/>
      <c r="H26" s="991"/>
      <c r="I26" s="981"/>
      <c r="J26" s="982"/>
    </row>
    <row r="27" spans="1:13" ht="135" customHeight="1">
      <c r="A27" s="534">
        <v>8</v>
      </c>
      <c r="B27" s="519" t="s">
        <v>464</v>
      </c>
      <c r="C27" s="954"/>
      <c r="D27" s="955"/>
      <c r="E27" s="369" t="s">
        <v>269</v>
      </c>
      <c r="F27" s="989"/>
      <c r="G27" s="990"/>
      <c r="H27" s="991"/>
      <c r="I27" s="981"/>
      <c r="J27" s="982"/>
    </row>
    <row r="28" spans="1:13" ht="135" customHeight="1">
      <c r="A28" s="534">
        <v>9</v>
      </c>
      <c r="B28" s="519" t="s">
        <v>466</v>
      </c>
      <c r="C28" s="954"/>
      <c r="D28" s="955"/>
      <c r="E28" s="369" t="s">
        <v>269</v>
      </c>
      <c r="F28" s="989"/>
      <c r="G28" s="990"/>
      <c r="H28" s="991"/>
      <c r="I28" s="981"/>
      <c r="J28" s="982"/>
    </row>
    <row r="29" spans="1:13" ht="135" customHeight="1" thickBot="1">
      <c r="A29" s="536">
        <v>10</v>
      </c>
      <c r="B29" s="521" t="s">
        <v>466</v>
      </c>
      <c r="C29" s="994"/>
      <c r="D29" s="1041"/>
      <c r="E29" s="399" t="s">
        <v>269</v>
      </c>
      <c r="F29" s="1000"/>
      <c r="G29" s="1001"/>
      <c r="H29" s="1002"/>
      <c r="I29" s="994"/>
      <c r="J29" s="995"/>
    </row>
    <row r="30" spans="1:13" ht="127.15" customHeight="1">
      <c r="I30" s="211"/>
      <c r="J30"/>
    </row>
    <row r="31" spans="1:13" ht="48" customHeight="1">
      <c r="E31" s="211"/>
      <c r="F31" s="211"/>
      <c r="G31" s="212"/>
      <c r="H31" s="212"/>
    </row>
    <row r="32" spans="1:13" ht="48" customHeight="1">
      <c r="E32" s="211"/>
      <c r="F32" s="211"/>
      <c r="G32" s="212"/>
      <c r="H32" s="212"/>
    </row>
    <row r="33" spans="1:11" ht="48" customHeight="1">
      <c r="E33" s="211"/>
      <c r="F33" s="211"/>
      <c r="G33" s="212"/>
      <c r="H33" s="212"/>
    </row>
    <row r="34" spans="1:11" ht="48" customHeight="1">
      <c r="E34" s="211"/>
      <c r="F34" s="211"/>
      <c r="G34" s="212"/>
      <c r="H34" s="212"/>
    </row>
    <row r="35" spans="1:11" ht="49.15" customHeight="1">
      <c r="E35" s="211"/>
      <c r="F35" s="211"/>
      <c r="G35" s="212"/>
      <c r="H35" s="212"/>
      <c r="K35" s="213"/>
    </row>
    <row r="36" spans="1:11" ht="49.15" customHeight="1">
      <c r="E36" s="211"/>
      <c r="F36" s="211"/>
      <c r="G36" s="212"/>
      <c r="H36" s="212"/>
    </row>
    <row r="37" spans="1:11" ht="79.900000000000006" customHeight="1"/>
    <row r="38" spans="1:11" ht="49.15" customHeight="1">
      <c r="A38" s="20"/>
    </row>
    <row r="39" spans="1:11" ht="49.15" customHeight="1">
      <c r="A39" s="20"/>
    </row>
    <row r="40" spans="1:11" ht="49.15" customHeight="1">
      <c r="A40" s="20"/>
    </row>
    <row r="41" spans="1:11" ht="49.15" customHeight="1">
      <c r="A41" s="20"/>
    </row>
    <row r="42" spans="1:11" ht="49.15" customHeight="1">
      <c r="A42" s="20"/>
    </row>
    <row r="43" spans="1:11" ht="49.15" customHeight="1">
      <c r="A43" s="41"/>
    </row>
    <row r="44" spans="1:11" ht="49.15" customHeight="1">
      <c r="A44" s="41"/>
    </row>
    <row r="45" spans="1:11" ht="49.15" customHeight="1"/>
    <row r="46" spans="1:11" ht="49.15" customHeight="1"/>
    <row r="47" spans="1:11" ht="49.15" customHeight="1"/>
    <row r="48" spans="1:11" ht="49.15" customHeight="1"/>
    <row r="50" ht="21" customHeight="1"/>
    <row r="51" ht="21.6" customHeight="1"/>
    <row r="52" ht="23.45" customHeight="1"/>
    <row r="53" ht="23.45" customHeight="1"/>
    <row r="54" ht="23.45" customHeight="1"/>
  </sheetData>
  <sheetProtection algorithmName="SHA-512" hashValue="95pfidYue1FuF7vxaVxoCimILth9vXwKtRTUaXLiXYLnSHyDBv+g/h796GUkv88zw0QFUpq6BqzZdBRBIefLcg==" saltValue="xAuNekbiB0uo+dfkTRughQ==" spinCount="100000" sheet="1"/>
  <protectedRanges>
    <protectedRange sqref="A20:B29" name="範囲1"/>
  </protectedRanges>
  <mergeCells count="59">
    <mergeCell ref="E1:F1"/>
    <mergeCell ref="F16:H17"/>
    <mergeCell ref="F18:H18"/>
    <mergeCell ref="F19:H19"/>
    <mergeCell ref="F7:G8"/>
    <mergeCell ref="F9:G9"/>
    <mergeCell ref="F10:G10"/>
    <mergeCell ref="F11:G11"/>
    <mergeCell ref="F12:G12"/>
    <mergeCell ref="H9:I9"/>
    <mergeCell ref="H10:I10"/>
    <mergeCell ref="H11:I11"/>
    <mergeCell ref="G1:J1"/>
    <mergeCell ref="C7:E8"/>
    <mergeCell ref="I25:J25"/>
    <mergeCell ref="I26:J26"/>
    <mergeCell ref="I24:J24"/>
    <mergeCell ref="C24:D24"/>
    <mergeCell ref="C25:D25"/>
    <mergeCell ref="F24:H24"/>
    <mergeCell ref="F25:H25"/>
    <mergeCell ref="F26:H26"/>
    <mergeCell ref="I27:J27"/>
    <mergeCell ref="I28:J28"/>
    <mergeCell ref="C27:D27"/>
    <mergeCell ref="C28:D28"/>
    <mergeCell ref="I29:J29"/>
    <mergeCell ref="F27:H27"/>
    <mergeCell ref="F28:H28"/>
    <mergeCell ref="F29:H29"/>
    <mergeCell ref="C29:D29"/>
    <mergeCell ref="A16:A19"/>
    <mergeCell ref="C16:D17"/>
    <mergeCell ref="D11:E11"/>
    <mergeCell ref="C26:D26"/>
    <mergeCell ref="H12:I12"/>
    <mergeCell ref="I16:J19"/>
    <mergeCell ref="I20:J20"/>
    <mergeCell ref="I21:J21"/>
    <mergeCell ref="I22:J22"/>
    <mergeCell ref="I23:J23"/>
    <mergeCell ref="E16:E19"/>
    <mergeCell ref="F20:H20"/>
    <mergeCell ref="F21:H21"/>
    <mergeCell ref="F22:H22"/>
    <mergeCell ref="F23:H23"/>
    <mergeCell ref="C20:D20"/>
    <mergeCell ref="C21:D21"/>
    <mergeCell ref="C22:D22"/>
    <mergeCell ref="C23:D23"/>
    <mergeCell ref="B16:B19"/>
    <mergeCell ref="C18:D19"/>
    <mergeCell ref="A7:B8"/>
    <mergeCell ref="C12:D12"/>
    <mergeCell ref="A12:B12"/>
    <mergeCell ref="J7:J8"/>
    <mergeCell ref="H7:I8"/>
    <mergeCell ref="A9:B11"/>
    <mergeCell ref="C9:C11"/>
  </mergeCells>
  <phoneticPr fontId="29"/>
  <printOptions horizontalCentered="1" verticalCentered="1"/>
  <pageMargins left="0.59055118110236227" right="0.59055118110236227" top="0.59055118110236227" bottom="0.59055118110236227" header="0" footer="0"/>
  <pageSetup paperSize="9" scale="3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A9F6-B9B7-4DD4-906D-B614F6C19D96}">
  <sheetPr transitionEvaluation="1">
    <tabColor rgb="FFFF0000"/>
    <pageSetUpPr fitToPage="1"/>
  </sheetPr>
  <dimension ref="B1:N100"/>
  <sheetViews>
    <sheetView defaultGridColor="0" topLeftCell="A21" colorId="22" zoomScale="49" zoomScaleNormal="49" zoomScaleSheetLayoutView="33" workbookViewId="0">
      <selection activeCell="B7" sqref="B7:L24"/>
    </sheetView>
  </sheetViews>
  <sheetFormatPr defaultColWidth="25.875" defaultRowHeight="17.25"/>
  <cols>
    <col min="1" max="1" width="8.5" style="2" customWidth="1"/>
    <col min="2" max="2" width="10.75" style="2" customWidth="1"/>
    <col min="3" max="3" width="9.75" style="2" customWidth="1"/>
    <col min="4" max="4" width="50.75" style="2" customWidth="1"/>
    <col min="5" max="5" width="25.75" style="2" customWidth="1"/>
    <col min="6" max="6" width="9.75" style="2" customWidth="1"/>
    <col min="7" max="7" width="17.75" style="2" customWidth="1"/>
    <col min="8" max="8" width="8.75" style="2" customWidth="1"/>
    <col min="9" max="10" width="9.75" style="2" customWidth="1"/>
    <col min="11" max="11" width="25.75" style="2" customWidth="1"/>
    <col min="12" max="12" width="22.75" style="2" customWidth="1"/>
    <col min="13" max="13" width="7.375" style="2" customWidth="1"/>
    <col min="14" max="14" width="9.75" style="2" customWidth="1"/>
    <col min="15" max="16384" width="25.875" style="2"/>
  </cols>
  <sheetData>
    <row r="1" spans="2:14" ht="49.9" customHeight="1" thickTop="1" thickBot="1">
      <c r="B1" s="46" t="s">
        <v>491</v>
      </c>
      <c r="E1" s="6"/>
      <c r="F1" s="4"/>
      <c r="G1" s="218" t="s">
        <v>102</v>
      </c>
      <c r="H1" s="873">
        <f>進路状況１.2!I1</f>
        <v>0</v>
      </c>
      <c r="I1" s="874"/>
      <c r="J1" s="874"/>
      <c r="K1" s="874"/>
      <c r="L1" s="875"/>
    </row>
    <row r="2" spans="2:14" ht="49.9" customHeight="1" thickTop="1">
      <c r="B2" s="8"/>
      <c r="D2" s="55" t="s">
        <v>329</v>
      </c>
      <c r="E2" s="6"/>
      <c r="F2" s="4"/>
    </row>
    <row r="3" spans="2:14" ht="52.15" customHeight="1">
      <c r="B3" s="4"/>
      <c r="D3" s="227" t="s">
        <v>243</v>
      </c>
      <c r="E3" s="47"/>
      <c r="F3" s="47"/>
    </row>
    <row r="4" spans="2:14" ht="52.15" customHeight="1">
      <c r="B4" s="265" t="s">
        <v>279</v>
      </c>
      <c r="D4" s="264"/>
      <c r="E4" s="264"/>
      <c r="F4" s="264"/>
    </row>
    <row r="5" spans="2:14" ht="48" customHeight="1">
      <c r="B5" s="242" t="s">
        <v>280</v>
      </c>
      <c r="C5" s="14"/>
      <c r="D5" s="228"/>
      <c r="E5" s="34"/>
      <c r="G5" s="76"/>
      <c r="H5" s="61"/>
      <c r="I5" s="62"/>
      <c r="J5" s="62"/>
      <c r="K5" s="62"/>
      <c r="L5" s="62"/>
      <c r="M5" s="57"/>
      <c r="N5" s="14"/>
    </row>
    <row r="6" spans="2:14" ht="63" customHeight="1">
      <c r="B6" s="1059" t="s">
        <v>340</v>
      </c>
      <c r="C6" s="1059"/>
      <c r="D6" s="1059"/>
      <c r="E6" s="1059"/>
      <c r="F6" s="1059"/>
      <c r="G6" s="1059"/>
      <c r="H6" s="1059"/>
      <c r="I6" s="1059"/>
      <c r="J6" s="1059"/>
      <c r="K6" s="1059"/>
      <c r="L6" s="1059"/>
      <c r="M6" s="57"/>
      <c r="N6" s="14"/>
    </row>
    <row r="7" spans="2:14" ht="30" customHeight="1">
      <c r="B7" s="1060"/>
      <c r="C7" s="1061"/>
      <c r="D7" s="1061"/>
      <c r="E7" s="1061"/>
      <c r="F7" s="1061"/>
      <c r="G7" s="1061"/>
      <c r="H7" s="1061"/>
      <c r="I7" s="1061"/>
      <c r="J7" s="1061"/>
      <c r="K7" s="1061"/>
      <c r="L7" s="1062"/>
      <c r="M7" s="57"/>
      <c r="N7" s="14"/>
    </row>
    <row r="8" spans="2:14" ht="30" customHeight="1">
      <c r="B8" s="1063"/>
      <c r="C8" s="1064"/>
      <c r="D8" s="1065"/>
      <c r="E8" s="1065"/>
      <c r="F8" s="1065"/>
      <c r="G8" s="1065"/>
      <c r="H8" s="1065"/>
      <c r="I8" s="1065"/>
      <c r="J8" s="1065"/>
      <c r="K8" s="1065"/>
      <c r="L8" s="1066"/>
      <c r="M8" s="57"/>
      <c r="N8" s="14"/>
    </row>
    <row r="9" spans="2:14" ht="31.9" customHeight="1">
      <c r="B9" s="1063"/>
      <c r="C9" s="1064"/>
      <c r="D9" s="1065"/>
      <c r="E9" s="1065"/>
      <c r="F9" s="1065"/>
      <c r="G9" s="1065"/>
      <c r="H9" s="1065"/>
      <c r="I9" s="1065"/>
      <c r="J9" s="1065"/>
      <c r="K9" s="1065"/>
      <c r="L9" s="1066"/>
    </row>
    <row r="10" spans="2:14" ht="48" customHeight="1">
      <c r="B10" s="1063"/>
      <c r="C10" s="1064"/>
      <c r="D10" s="1065"/>
      <c r="E10" s="1065"/>
      <c r="F10" s="1065"/>
      <c r="G10" s="1065"/>
      <c r="H10" s="1065"/>
      <c r="I10" s="1065"/>
      <c r="J10" s="1065"/>
      <c r="K10" s="1065"/>
      <c r="L10" s="1066"/>
    </row>
    <row r="11" spans="2:14" ht="48" customHeight="1">
      <c r="B11" s="1063"/>
      <c r="C11" s="1064"/>
      <c r="D11" s="1065"/>
      <c r="E11" s="1065"/>
      <c r="F11" s="1065"/>
      <c r="G11" s="1065"/>
      <c r="H11" s="1065"/>
      <c r="I11" s="1065"/>
      <c r="J11" s="1065"/>
      <c r="K11" s="1065"/>
      <c r="L11" s="1066"/>
    </row>
    <row r="12" spans="2:14" ht="48" customHeight="1">
      <c r="B12" s="1063"/>
      <c r="C12" s="1064"/>
      <c r="D12" s="1065"/>
      <c r="E12" s="1065"/>
      <c r="F12" s="1065"/>
      <c r="G12" s="1065"/>
      <c r="H12" s="1065"/>
      <c r="I12" s="1065"/>
      <c r="J12" s="1065"/>
      <c r="K12" s="1065"/>
      <c r="L12" s="1066"/>
    </row>
    <row r="13" spans="2:14" ht="48" customHeight="1">
      <c r="B13" s="1063"/>
      <c r="C13" s="1064"/>
      <c r="D13" s="1065"/>
      <c r="E13" s="1065"/>
      <c r="F13" s="1065"/>
      <c r="G13" s="1065"/>
      <c r="H13" s="1065"/>
      <c r="I13" s="1065"/>
      <c r="J13" s="1065"/>
      <c r="K13" s="1065"/>
      <c r="L13" s="1066"/>
    </row>
    <row r="14" spans="2:14" ht="48" customHeight="1">
      <c r="B14" s="1063"/>
      <c r="C14" s="1064"/>
      <c r="D14" s="1065"/>
      <c r="E14" s="1065"/>
      <c r="F14" s="1065"/>
      <c r="G14" s="1065"/>
      <c r="H14" s="1065"/>
      <c r="I14" s="1065"/>
      <c r="J14" s="1065"/>
      <c r="K14" s="1065"/>
      <c r="L14" s="1066"/>
    </row>
    <row r="15" spans="2:14" ht="48" customHeight="1">
      <c r="B15" s="1063"/>
      <c r="C15" s="1064"/>
      <c r="D15" s="1065"/>
      <c r="E15" s="1065"/>
      <c r="F15" s="1065"/>
      <c r="G15" s="1065"/>
      <c r="H15" s="1065"/>
      <c r="I15" s="1065"/>
      <c r="J15" s="1065"/>
      <c r="K15" s="1065"/>
      <c r="L15" s="1066"/>
    </row>
    <row r="16" spans="2:14" ht="48" customHeight="1">
      <c r="B16" s="1063"/>
      <c r="C16" s="1064"/>
      <c r="D16" s="1065"/>
      <c r="E16" s="1065"/>
      <c r="F16" s="1065"/>
      <c r="G16" s="1065"/>
      <c r="H16" s="1065"/>
      <c r="I16" s="1065"/>
      <c r="J16" s="1065"/>
      <c r="K16" s="1065"/>
      <c r="L16" s="1066"/>
    </row>
    <row r="17" spans="2:12" ht="48" customHeight="1">
      <c r="B17" s="1063"/>
      <c r="C17" s="1064"/>
      <c r="D17" s="1065"/>
      <c r="E17" s="1065"/>
      <c r="F17" s="1065"/>
      <c r="G17" s="1065"/>
      <c r="H17" s="1065"/>
      <c r="I17" s="1065"/>
      <c r="J17" s="1065"/>
      <c r="K17" s="1065"/>
      <c r="L17" s="1066"/>
    </row>
    <row r="18" spans="2:12" ht="48" customHeight="1">
      <c r="B18" s="1063"/>
      <c r="C18" s="1064"/>
      <c r="D18" s="1065"/>
      <c r="E18" s="1065"/>
      <c r="F18" s="1065"/>
      <c r="G18" s="1065"/>
      <c r="H18" s="1065"/>
      <c r="I18" s="1065"/>
      <c r="J18" s="1065"/>
      <c r="K18" s="1065"/>
      <c r="L18" s="1066"/>
    </row>
    <row r="19" spans="2:12" ht="48" customHeight="1">
      <c r="B19" s="1063"/>
      <c r="C19" s="1064"/>
      <c r="D19" s="1065"/>
      <c r="E19" s="1065"/>
      <c r="F19" s="1065"/>
      <c r="G19" s="1065"/>
      <c r="H19" s="1065"/>
      <c r="I19" s="1065"/>
      <c r="J19" s="1065"/>
      <c r="K19" s="1065"/>
      <c r="L19" s="1066"/>
    </row>
    <row r="20" spans="2:12" ht="48" customHeight="1">
      <c r="B20" s="1063"/>
      <c r="C20" s="1064"/>
      <c r="D20" s="1065"/>
      <c r="E20" s="1065"/>
      <c r="F20" s="1065"/>
      <c r="G20" s="1065"/>
      <c r="H20" s="1065"/>
      <c r="I20" s="1065"/>
      <c r="J20" s="1065"/>
      <c r="K20" s="1065"/>
      <c r="L20" s="1066"/>
    </row>
    <row r="21" spans="2:12" ht="48" customHeight="1">
      <c r="B21" s="1063"/>
      <c r="C21" s="1064"/>
      <c r="D21" s="1065"/>
      <c r="E21" s="1065"/>
      <c r="F21" s="1065"/>
      <c r="G21" s="1065"/>
      <c r="H21" s="1065"/>
      <c r="I21" s="1065"/>
      <c r="J21" s="1065"/>
      <c r="K21" s="1065"/>
      <c r="L21" s="1066"/>
    </row>
    <row r="22" spans="2:12" ht="48" customHeight="1">
      <c r="B22" s="1063"/>
      <c r="C22" s="1064"/>
      <c r="D22" s="1065"/>
      <c r="E22" s="1065"/>
      <c r="F22" s="1065"/>
      <c r="G22" s="1065"/>
      <c r="H22" s="1065"/>
      <c r="I22" s="1065"/>
      <c r="J22" s="1065"/>
      <c r="K22" s="1065"/>
      <c r="L22" s="1066"/>
    </row>
    <row r="23" spans="2:12" ht="48" customHeight="1">
      <c r="B23" s="1063"/>
      <c r="C23" s="1064"/>
      <c r="D23" s="1065"/>
      <c r="E23" s="1065"/>
      <c r="F23" s="1065"/>
      <c r="G23" s="1065"/>
      <c r="H23" s="1065"/>
      <c r="I23" s="1065"/>
      <c r="J23" s="1065"/>
      <c r="K23" s="1065"/>
      <c r="L23" s="1066"/>
    </row>
    <row r="24" spans="2:12" ht="48" customHeight="1">
      <c r="B24" s="1067"/>
      <c r="C24" s="1068"/>
      <c r="D24" s="1068"/>
      <c r="E24" s="1068"/>
      <c r="F24" s="1068"/>
      <c r="G24" s="1068"/>
      <c r="H24" s="1068"/>
      <c r="I24" s="1068"/>
      <c r="J24" s="1068"/>
      <c r="K24" s="1068"/>
      <c r="L24" s="1069"/>
    </row>
    <row r="25" spans="2:12" ht="48" customHeight="1">
      <c r="B25" s="243" t="s">
        <v>302</v>
      </c>
      <c r="D25" s="206"/>
      <c r="E25"/>
      <c r="F25"/>
      <c r="G25" s="203"/>
      <c r="H25" s="36"/>
      <c r="I25" s="31"/>
      <c r="J25" s="209"/>
      <c r="K25" s="210"/>
      <c r="L25" s="18"/>
    </row>
    <row r="26" spans="2:12" ht="34.5" customHeight="1">
      <c r="B26" s="1070" t="s">
        <v>350</v>
      </c>
      <c r="C26" s="1071"/>
      <c r="D26" s="1071"/>
      <c r="E26" s="1071"/>
      <c r="F26" s="1071"/>
      <c r="G26" s="1071"/>
      <c r="H26" s="1071"/>
      <c r="I26" s="1071"/>
      <c r="J26" s="1071"/>
      <c r="K26" s="370"/>
      <c r="L26" s="311" t="s">
        <v>275</v>
      </c>
    </row>
    <row r="27" spans="2:12" ht="34.9" customHeight="1">
      <c r="B27" s="1072" t="s">
        <v>351</v>
      </c>
      <c r="C27" s="1073"/>
      <c r="D27" s="1073"/>
      <c r="E27" s="1073"/>
      <c r="F27" s="1073"/>
      <c r="G27" s="1073"/>
      <c r="H27" s="1073"/>
      <c r="I27" s="1073"/>
      <c r="J27" s="1073"/>
      <c r="K27" s="370"/>
      <c r="L27" s="310" t="s">
        <v>275</v>
      </c>
    </row>
    <row r="28" spans="2:12" ht="35.1" customHeight="1">
      <c r="B28" s="1042" t="s">
        <v>386</v>
      </c>
      <c r="C28" s="1043"/>
      <c r="D28" s="1044"/>
      <c r="E28" s="1044"/>
      <c r="F28" s="1044"/>
      <c r="G28" s="1044"/>
      <c r="H28" s="1047" t="s">
        <v>387</v>
      </c>
      <c r="I28" s="1048"/>
      <c r="J28" s="1049"/>
      <c r="K28" s="370"/>
      <c r="L28" s="311" t="s">
        <v>275</v>
      </c>
    </row>
    <row r="29" spans="2:12" ht="35.1" customHeight="1">
      <c r="B29" s="1045"/>
      <c r="C29" s="1046"/>
      <c r="D29" s="1046"/>
      <c r="E29" s="1046"/>
      <c r="F29" s="1046"/>
      <c r="G29" s="1046"/>
      <c r="H29" s="1050" t="s">
        <v>388</v>
      </c>
      <c r="I29" s="1051"/>
      <c r="J29" s="1052"/>
      <c r="K29" s="370"/>
      <c r="L29" s="364" t="s">
        <v>275</v>
      </c>
    </row>
    <row r="30" spans="2:12" ht="36.75" customHeight="1">
      <c r="K30" s="365"/>
    </row>
    <row r="31" spans="2:12" ht="33.6" customHeight="1">
      <c r="B31" s="1055" t="s">
        <v>352</v>
      </c>
      <c r="C31" s="1056"/>
      <c r="D31" s="1056"/>
      <c r="E31" s="1056"/>
      <c r="F31" s="1056"/>
      <c r="G31" s="1056"/>
      <c r="H31" s="1056"/>
      <c r="I31" s="1056"/>
      <c r="J31" s="1056"/>
      <c r="K31" s="370"/>
      <c r="L31" s="311" t="s">
        <v>275</v>
      </c>
    </row>
    <row r="32" spans="2:12" ht="34.15" customHeight="1">
      <c r="B32" s="1074" t="s">
        <v>349</v>
      </c>
      <c r="C32" s="1075"/>
      <c r="D32" s="1075"/>
      <c r="E32" s="1075"/>
      <c r="F32" s="1075"/>
      <c r="G32" s="1075"/>
      <c r="H32" s="1075"/>
      <c r="I32" s="1075"/>
      <c r="J32" s="1075"/>
      <c r="L32" s="230"/>
    </row>
    <row r="33" spans="2:12" ht="48" customHeight="1">
      <c r="B33" s="1063"/>
      <c r="C33" s="1064"/>
      <c r="D33" s="1064"/>
      <c r="E33" s="1064"/>
      <c r="F33" s="1064"/>
      <c r="G33" s="1064"/>
      <c r="H33" s="1064"/>
      <c r="I33" s="1064"/>
      <c r="J33" s="1064"/>
      <c r="K33" s="1064"/>
      <c r="L33" s="1066"/>
    </row>
    <row r="34" spans="2:12" ht="48" customHeight="1">
      <c r="B34" s="1067"/>
      <c r="C34" s="1068"/>
      <c r="D34" s="1068"/>
      <c r="E34" s="1068"/>
      <c r="F34" s="1068"/>
      <c r="G34" s="1068"/>
      <c r="H34" s="1068"/>
      <c r="I34" s="1068"/>
      <c r="J34" s="1068"/>
      <c r="K34" s="1068"/>
      <c r="L34" s="1069"/>
    </row>
    <row r="35" spans="2:12" ht="48" customHeight="1">
      <c r="B35" s="243" t="s">
        <v>301</v>
      </c>
      <c r="D35" s="206"/>
      <c r="E35"/>
      <c r="F35"/>
      <c r="G35" s="203"/>
      <c r="H35" s="36"/>
      <c r="I35" s="31"/>
      <c r="J35" s="209"/>
      <c r="K35" s="210"/>
      <c r="L35" s="18"/>
    </row>
    <row r="36" spans="2:12" ht="48" customHeight="1">
      <c r="B36" s="1053" t="s">
        <v>394</v>
      </c>
      <c r="C36" s="1054"/>
      <c r="D36" s="244" t="s">
        <v>389</v>
      </c>
      <c r="E36" s="233"/>
      <c r="F36" s="233"/>
      <c r="G36" s="234"/>
      <c r="H36" s="238"/>
      <c r="I36" s="239"/>
      <c r="J36" s="240"/>
      <c r="K36" s="229"/>
      <c r="L36" s="235"/>
    </row>
    <row r="37" spans="2:12" ht="48" customHeight="1">
      <c r="B37" s="1057" t="s">
        <v>395</v>
      </c>
      <c r="C37" s="1058"/>
      <c r="D37" s="245" t="s">
        <v>390</v>
      </c>
      <c r="E37"/>
      <c r="F37"/>
      <c r="G37" s="203"/>
      <c r="H37" s="39"/>
      <c r="I37" s="32"/>
      <c r="J37" s="122"/>
      <c r="K37" s="206"/>
      <c r="L37" s="230"/>
    </row>
    <row r="38" spans="2:12" ht="48" customHeight="1">
      <c r="B38" s="1057" t="s">
        <v>394</v>
      </c>
      <c r="C38" s="1058"/>
      <c r="D38" s="246" t="s">
        <v>391</v>
      </c>
      <c r="E38"/>
      <c r="F38" s="40"/>
      <c r="G38" s="203"/>
      <c r="H38" s="39"/>
      <c r="I38" s="32"/>
      <c r="J38" s="241"/>
      <c r="K38" s="206"/>
      <c r="L38" s="230"/>
    </row>
    <row r="39" spans="2:12" ht="48" customHeight="1">
      <c r="B39" s="1057" t="s">
        <v>395</v>
      </c>
      <c r="C39" s="1058"/>
      <c r="D39" s="245" t="s">
        <v>392</v>
      </c>
      <c r="E39"/>
      <c r="F39"/>
      <c r="G39" s="203"/>
      <c r="H39" s="211"/>
      <c r="I39" s="206"/>
      <c r="J39" s="122"/>
      <c r="K39" s="26"/>
      <c r="L39" s="230"/>
    </row>
    <row r="40" spans="2:12" ht="48" customHeight="1">
      <c r="B40" s="1076" t="s">
        <v>394</v>
      </c>
      <c r="C40" s="1077"/>
      <c r="D40" s="247" t="s">
        <v>393</v>
      </c>
      <c r="E40"/>
      <c r="F40"/>
      <c r="G40" s="203"/>
      <c r="H40" s="39"/>
      <c r="I40" s="206"/>
      <c r="J40" s="32"/>
      <c r="K40" s="26"/>
      <c r="L40" s="236"/>
    </row>
    <row r="41" spans="2:12" ht="48" customHeight="1">
      <c r="B41" s="1085" t="s">
        <v>281</v>
      </c>
      <c r="C41" s="1086"/>
      <c r="D41" s="1087"/>
      <c r="E41" s="1087"/>
      <c r="F41" s="1087"/>
      <c r="G41" s="1087"/>
      <c r="H41" s="1087"/>
      <c r="I41" s="1087"/>
      <c r="J41" s="1087"/>
      <c r="K41" s="1087"/>
      <c r="L41" s="1088"/>
    </row>
    <row r="42" spans="2:12" ht="48" customHeight="1">
      <c r="B42" s="237"/>
      <c r="D42" s="28" t="s">
        <v>312</v>
      </c>
      <c r="E42"/>
      <c r="G42"/>
      <c r="H42" s="39"/>
      <c r="I42" s="206"/>
      <c r="J42" s="32"/>
      <c r="K42" s="26"/>
      <c r="L42" s="230"/>
    </row>
    <row r="43" spans="2:12" ht="48" customHeight="1">
      <c r="B43" s="1063"/>
      <c r="C43" s="1064"/>
      <c r="D43" s="1064"/>
      <c r="E43" s="1064"/>
      <c r="F43" s="1064"/>
      <c r="G43" s="1064"/>
      <c r="H43" s="1064"/>
      <c r="I43" s="1064"/>
      <c r="J43" s="1064"/>
      <c r="K43" s="1064"/>
      <c r="L43" s="1066"/>
    </row>
    <row r="44" spans="2:12" ht="48" customHeight="1">
      <c r="B44" s="1063"/>
      <c r="C44" s="1064"/>
      <c r="D44" s="1064"/>
      <c r="E44" s="1064"/>
      <c r="F44" s="1064"/>
      <c r="G44" s="1064"/>
      <c r="H44" s="1064"/>
      <c r="I44" s="1064"/>
      <c r="J44" s="1064"/>
      <c r="K44" s="1064"/>
      <c r="L44" s="1066"/>
    </row>
    <row r="45" spans="2:12" ht="48" customHeight="1">
      <c r="B45" s="1063"/>
      <c r="C45" s="1064"/>
      <c r="D45" s="1064"/>
      <c r="E45" s="1064"/>
      <c r="F45" s="1064"/>
      <c r="G45" s="1064"/>
      <c r="H45" s="1064"/>
      <c r="I45" s="1064"/>
      <c r="J45" s="1064"/>
      <c r="K45" s="1064"/>
      <c r="L45" s="1066"/>
    </row>
    <row r="46" spans="2:12" ht="48" customHeight="1">
      <c r="B46" s="1063"/>
      <c r="C46" s="1064"/>
      <c r="D46" s="1064"/>
      <c r="E46" s="1064"/>
      <c r="F46" s="1064"/>
      <c r="G46" s="1064"/>
      <c r="H46" s="1064"/>
      <c r="I46" s="1064"/>
      <c r="J46" s="1064"/>
      <c r="K46" s="1064"/>
      <c r="L46" s="1066"/>
    </row>
    <row r="47" spans="2:12" ht="48" customHeight="1">
      <c r="B47" s="1063"/>
      <c r="C47" s="1064"/>
      <c r="D47" s="1064"/>
      <c r="E47" s="1064"/>
      <c r="F47" s="1064"/>
      <c r="G47" s="1064"/>
      <c r="H47" s="1064"/>
      <c r="I47" s="1064"/>
      <c r="J47" s="1064"/>
      <c r="K47" s="1064"/>
      <c r="L47" s="1066"/>
    </row>
    <row r="48" spans="2:12" ht="48" customHeight="1">
      <c r="B48" s="1063"/>
      <c r="C48" s="1064"/>
      <c r="D48" s="1064"/>
      <c r="E48" s="1064"/>
      <c r="F48" s="1064"/>
      <c r="G48" s="1064"/>
      <c r="H48" s="1064"/>
      <c r="I48" s="1064"/>
      <c r="J48" s="1064"/>
      <c r="K48" s="1064"/>
      <c r="L48" s="1066"/>
    </row>
    <row r="49" spans="2:12" ht="48" customHeight="1">
      <c r="B49" s="1063"/>
      <c r="C49" s="1064"/>
      <c r="D49" s="1064"/>
      <c r="E49" s="1064"/>
      <c r="F49" s="1064"/>
      <c r="G49" s="1064"/>
      <c r="H49" s="1064"/>
      <c r="I49" s="1064"/>
      <c r="J49" s="1064"/>
      <c r="K49" s="1064"/>
      <c r="L49" s="1066"/>
    </row>
    <row r="50" spans="2:12" ht="48" customHeight="1">
      <c r="B50" s="1063"/>
      <c r="C50" s="1064"/>
      <c r="D50" s="1064"/>
      <c r="E50" s="1064"/>
      <c r="F50" s="1064"/>
      <c r="G50" s="1064"/>
      <c r="H50" s="1064"/>
      <c r="I50" s="1064"/>
      <c r="J50" s="1064"/>
      <c r="K50" s="1064"/>
      <c r="L50" s="1066"/>
    </row>
    <row r="51" spans="2:12" ht="48" customHeight="1">
      <c r="B51" s="1063"/>
      <c r="C51" s="1064"/>
      <c r="D51" s="1064"/>
      <c r="E51" s="1064"/>
      <c r="F51" s="1064"/>
      <c r="G51" s="1064"/>
      <c r="H51" s="1064"/>
      <c r="I51" s="1064"/>
      <c r="J51" s="1064"/>
      <c r="K51" s="1064"/>
      <c r="L51" s="1066"/>
    </row>
    <row r="52" spans="2:12" ht="48" customHeight="1">
      <c r="B52" s="1067"/>
      <c r="C52" s="1068"/>
      <c r="D52" s="1068"/>
      <c r="E52" s="1068"/>
      <c r="F52" s="1068"/>
      <c r="G52" s="1068"/>
      <c r="H52" s="1068"/>
      <c r="I52" s="1068"/>
      <c r="J52" s="1068"/>
      <c r="K52" s="1068"/>
      <c r="L52" s="1069"/>
    </row>
    <row r="53" spans="2:12" ht="48" customHeight="1">
      <c r="B53" s="243" t="s">
        <v>341</v>
      </c>
      <c r="D53" s="253"/>
      <c r="E53" s="233"/>
      <c r="F53" s="254"/>
      <c r="G53" s="233"/>
      <c r="H53" s="238"/>
      <c r="I53" s="238"/>
      <c r="J53" s="255"/>
      <c r="K53" s="256"/>
      <c r="L53" s="254"/>
    </row>
    <row r="54" spans="2:12">
      <c r="B54" s="1060"/>
      <c r="C54" s="1061"/>
      <c r="D54" s="1099"/>
      <c r="E54" s="1099"/>
      <c r="F54" s="1099"/>
      <c r="G54" s="1099"/>
      <c r="H54" s="1099"/>
      <c r="I54" s="1099"/>
      <c r="J54" s="1099"/>
      <c r="K54" s="1099"/>
      <c r="L54" s="1100"/>
    </row>
    <row r="55" spans="2:12">
      <c r="B55" s="1078"/>
      <c r="C55" s="1079"/>
      <c r="D55" s="1080"/>
      <c r="E55" s="1080"/>
      <c r="F55" s="1080"/>
      <c r="G55" s="1080"/>
      <c r="H55" s="1080"/>
      <c r="I55" s="1080"/>
      <c r="J55" s="1080"/>
      <c r="K55" s="1080"/>
      <c r="L55" s="1081"/>
    </row>
    <row r="56" spans="2:12">
      <c r="B56" s="1078"/>
      <c r="C56" s="1079"/>
      <c r="D56" s="1080"/>
      <c r="E56" s="1080"/>
      <c r="F56" s="1080"/>
      <c r="G56" s="1080"/>
      <c r="H56" s="1080"/>
      <c r="I56" s="1080"/>
      <c r="J56" s="1080"/>
      <c r="K56" s="1080"/>
      <c r="L56" s="1081"/>
    </row>
    <row r="57" spans="2:12">
      <c r="B57" s="1078"/>
      <c r="C57" s="1079"/>
      <c r="D57" s="1080"/>
      <c r="E57" s="1080"/>
      <c r="F57" s="1080"/>
      <c r="G57" s="1080"/>
      <c r="H57" s="1080"/>
      <c r="I57" s="1080"/>
      <c r="J57" s="1080"/>
      <c r="K57" s="1080"/>
      <c r="L57" s="1081"/>
    </row>
    <row r="58" spans="2:12">
      <c r="B58" s="1078"/>
      <c r="C58" s="1079"/>
      <c r="D58" s="1080"/>
      <c r="E58" s="1080"/>
      <c r="F58" s="1080"/>
      <c r="G58" s="1080"/>
      <c r="H58" s="1080"/>
      <c r="I58" s="1080"/>
      <c r="J58" s="1080"/>
      <c r="K58" s="1080"/>
      <c r="L58" s="1081"/>
    </row>
    <row r="59" spans="2:12">
      <c r="B59" s="1078"/>
      <c r="C59" s="1079"/>
      <c r="D59" s="1080"/>
      <c r="E59" s="1080"/>
      <c r="F59" s="1080"/>
      <c r="G59" s="1080"/>
      <c r="H59" s="1080"/>
      <c r="I59" s="1080"/>
      <c r="J59" s="1080"/>
      <c r="K59" s="1080"/>
      <c r="L59" s="1081"/>
    </row>
    <row r="60" spans="2:12">
      <c r="B60" s="1078"/>
      <c r="C60" s="1079"/>
      <c r="D60" s="1080"/>
      <c r="E60" s="1080"/>
      <c r="F60" s="1080"/>
      <c r="G60" s="1080"/>
      <c r="H60" s="1080"/>
      <c r="I60" s="1080"/>
      <c r="J60" s="1080"/>
      <c r="K60" s="1080"/>
      <c r="L60" s="1081"/>
    </row>
    <row r="61" spans="2:12" ht="94.9" customHeight="1">
      <c r="B61" s="1093" t="s">
        <v>311</v>
      </c>
      <c r="C61" s="1094"/>
      <c r="D61" s="1095"/>
      <c r="E61" s="1095"/>
      <c r="F61" s="1095"/>
      <c r="G61" s="1095"/>
      <c r="H61" s="1095"/>
      <c r="I61" s="1095"/>
      <c r="J61" s="1095"/>
      <c r="K61" s="1095"/>
      <c r="L61" s="1096"/>
    </row>
    <row r="62" spans="2:12" ht="47.45" customHeight="1">
      <c r="B62" s="305" t="s">
        <v>461</v>
      </c>
      <c r="G62" s="211"/>
      <c r="H62" s="212"/>
      <c r="I62" s="212"/>
    </row>
    <row r="63" spans="2:12" ht="37.9" customHeight="1">
      <c r="B63" s="1097" t="s">
        <v>462</v>
      </c>
      <c r="C63" s="1098"/>
      <c r="D63" s="1098"/>
      <c r="E63" s="1098"/>
      <c r="F63" s="1098"/>
      <c r="G63" s="1098"/>
      <c r="H63" s="1091" t="s">
        <v>396</v>
      </c>
      <c r="I63" s="1091"/>
      <c r="J63" s="1091"/>
      <c r="K63" s="1091"/>
      <c r="L63" s="1092"/>
    </row>
    <row r="64" spans="2:12" ht="37.9" customHeight="1">
      <c r="B64" s="1089" t="s">
        <v>399</v>
      </c>
      <c r="C64" s="1090"/>
      <c r="D64" s="1090"/>
      <c r="E64" s="1090"/>
      <c r="F64" s="1090"/>
      <c r="G64" s="1090"/>
      <c r="L64" s="230"/>
    </row>
    <row r="65" spans="2:12" ht="37.9" customHeight="1">
      <c r="B65" s="1078"/>
      <c r="C65" s="1079"/>
      <c r="D65" s="1080"/>
      <c r="E65" s="1080"/>
      <c r="F65" s="1080"/>
      <c r="G65" s="1080"/>
      <c r="H65" s="1080"/>
      <c r="I65" s="1080"/>
      <c r="J65" s="1080"/>
      <c r="K65" s="1080"/>
      <c r="L65" s="1081"/>
    </row>
    <row r="66" spans="2:12" ht="37.9" customHeight="1">
      <c r="B66" s="1078"/>
      <c r="C66" s="1079"/>
      <c r="D66" s="1080"/>
      <c r="E66" s="1080"/>
      <c r="F66" s="1080"/>
      <c r="G66" s="1080"/>
      <c r="H66" s="1080"/>
      <c r="I66" s="1080"/>
      <c r="J66" s="1080"/>
      <c r="K66" s="1080"/>
      <c r="L66" s="1081"/>
    </row>
    <row r="67" spans="2:12" ht="37.9" customHeight="1">
      <c r="B67" s="1078"/>
      <c r="C67" s="1079"/>
      <c r="D67" s="1080"/>
      <c r="E67" s="1080"/>
      <c r="F67" s="1080"/>
      <c r="G67" s="1080"/>
      <c r="H67" s="1080"/>
      <c r="I67" s="1080"/>
      <c r="J67" s="1080"/>
      <c r="K67" s="1080"/>
      <c r="L67" s="1081"/>
    </row>
    <row r="68" spans="2:12" ht="37.9" customHeight="1">
      <c r="B68" s="1078"/>
      <c r="C68" s="1079"/>
      <c r="D68" s="1080"/>
      <c r="E68" s="1080"/>
      <c r="F68" s="1080"/>
      <c r="G68" s="1080"/>
      <c r="H68" s="1080"/>
      <c r="I68" s="1080"/>
      <c r="J68" s="1080"/>
      <c r="K68" s="1080"/>
      <c r="L68" s="1081"/>
    </row>
    <row r="69" spans="2:12" ht="37.9" customHeight="1">
      <c r="B69" s="1078"/>
      <c r="C69" s="1079"/>
      <c r="D69" s="1080"/>
      <c r="E69" s="1080"/>
      <c r="F69" s="1080"/>
      <c r="G69" s="1080"/>
      <c r="H69" s="1080"/>
      <c r="I69" s="1080"/>
      <c r="J69" s="1080"/>
      <c r="K69" s="1080"/>
      <c r="L69" s="1081"/>
    </row>
    <row r="70" spans="2:12" ht="37.9" customHeight="1">
      <c r="B70" s="1078"/>
      <c r="C70" s="1079"/>
      <c r="D70" s="1080"/>
      <c r="E70" s="1080"/>
      <c r="F70" s="1080"/>
      <c r="G70" s="1080"/>
      <c r="H70" s="1080"/>
      <c r="I70" s="1080"/>
      <c r="J70" s="1080"/>
      <c r="K70" s="1080"/>
      <c r="L70" s="1081"/>
    </row>
    <row r="71" spans="2:12" ht="37.9" customHeight="1">
      <c r="B71" s="1078"/>
      <c r="C71" s="1079"/>
      <c r="D71" s="1080"/>
      <c r="E71" s="1080"/>
      <c r="F71" s="1080"/>
      <c r="G71" s="1080"/>
      <c r="H71" s="1080"/>
      <c r="I71" s="1080"/>
      <c r="J71" s="1080"/>
      <c r="K71" s="1080"/>
      <c r="L71" s="1081"/>
    </row>
    <row r="72" spans="2:12" ht="37.9" customHeight="1">
      <c r="B72" s="1078"/>
      <c r="C72" s="1079"/>
      <c r="D72" s="1080"/>
      <c r="E72" s="1080"/>
      <c r="F72" s="1080"/>
      <c r="G72" s="1080"/>
      <c r="H72" s="1080"/>
      <c r="I72" s="1080"/>
      <c r="J72" s="1080"/>
      <c r="K72" s="1080"/>
      <c r="L72" s="1081"/>
    </row>
    <row r="73" spans="2:12" ht="37.9" customHeight="1">
      <c r="B73" s="1082"/>
      <c r="C73" s="1083"/>
      <c r="D73" s="1083"/>
      <c r="E73" s="1083"/>
      <c r="F73" s="1083"/>
      <c r="G73" s="1083"/>
      <c r="H73" s="1083"/>
      <c r="I73" s="1083"/>
      <c r="J73" s="1083"/>
      <c r="K73" s="1083"/>
      <c r="L73" s="1084"/>
    </row>
    <row r="74" spans="2:12" ht="23.45" customHeight="1"/>
    <row r="75" spans="2:12" ht="23.45" customHeight="1"/>
    <row r="76" spans="2:12" ht="23.45" customHeight="1"/>
    <row r="77" spans="2:12" ht="23.45" customHeight="1"/>
    <row r="78" spans="2:12" ht="23.45" customHeight="1"/>
    <row r="79" spans="2:12" ht="23.45" customHeight="1"/>
    <row r="80" spans="2:12" ht="23.45" customHeight="1"/>
    <row r="81" ht="23.45" customHeight="1"/>
    <row r="82" ht="23.45" customHeight="1"/>
    <row r="83" ht="23.45" customHeight="1"/>
    <row r="84" ht="23.45" customHeight="1"/>
    <row r="85" ht="23.45" customHeight="1"/>
    <row r="86" ht="23.45" customHeight="1"/>
    <row r="87" ht="23.45" customHeight="1"/>
    <row r="88" ht="23.45" customHeight="1"/>
    <row r="89" ht="23.45" customHeight="1"/>
    <row r="90" ht="23.45" customHeight="1"/>
    <row r="91" ht="23.45" customHeight="1"/>
    <row r="92" ht="23.45" customHeight="1"/>
    <row r="93" ht="23.45" customHeight="1"/>
    <row r="94" ht="23.45" customHeight="1"/>
    <row r="95" ht="23.45" customHeight="1"/>
    <row r="96" ht="23.45" customHeight="1"/>
    <row r="97" ht="23.45" customHeight="1"/>
    <row r="98" ht="23.45" customHeight="1"/>
    <row r="99" ht="23.45" customHeight="1"/>
    <row r="100" ht="23.45" customHeight="1"/>
  </sheetData>
  <sheetProtection algorithmName="SHA-512" hashValue="HMTaQGmuyKjcf2r3QYAIIojB2/Z5/5TbE+HcAv97nwTd2jCM2YHK1vJMI355FJ2guvvi+y0DgZmg+sG5SOSIMA==" saltValue="CMoyxlVWqx1GgRPq81p/Wg==" spinCount="100000" sheet="1"/>
  <mergeCells count="24">
    <mergeCell ref="B38:C38"/>
    <mergeCell ref="B40:C40"/>
    <mergeCell ref="B39:C39"/>
    <mergeCell ref="B65:L73"/>
    <mergeCell ref="B41:L41"/>
    <mergeCell ref="B64:G64"/>
    <mergeCell ref="B43:L52"/>
    <mergeCell ref="H63:L63"/>
    <mergeCell ref="B61:L61"/>
    <mergeCell ref="B63:G63"/>
    <mergeCell ref="B54:L60"/>
    <mergeCell ref="B37:C37"/>
    <mergeCell ref="B6:L6"/>
    <mergeCell ref="B7:L24"/>
    <mergeCell ref="B26:J26"/>
    <mergeCell ref="B27:J27"/>
    <mergeCell ref="B32:J32"/>
    <mergeCell ref="B33:L34"/>
    <mergeCell ref="H1:L1"/>
    <mergeCell ref="B28:G29"/>
    <mergeCell ref="H28:J28"/>
    <mergeCell ref="H29:J29"/>
    <mergeCell ref="B36:C36"/>
    <mergeCell ref="B31:J31"/>
  </mergeCells>
  <phoneticPr fontId="29"/>
  <printOptions horizontalCentered="1"/>
  <pageMargins left="0.70866141732283472" right="0.70866141732283472" top="0.74803149606299213" bottom="0.74803149606299213" header="0.31496062992125984" footer="0.31496062992125984"/>
  <pageSetup paperSize="9" scale="44" fitToHeight="0" orientation="portrait" r:id="rId1"/>
  <headerFooter alignWithMargins="0"/>
  <rowBreaks count="1" manualBreakCount="1">
    <brk id="34" min="1" max="10" man="1"/>
  </rowBreaks>
  <colBreaks count="1" manualBreakCount="1">
    <brk id="8" max="6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3088F-C1B9-4F67-A743-163647E0A50A}">
  <sheetPr transitionEvaluation="1">
    <tabColor rgb="FF00B0F0"/>
    <pageSetUpPr fitToPage="1"/>
  </sheetPr>
  <dimension ref="A1:K63"/>
  <sheetViews>
    <sheetView defaultGridColor="0" colorId="22" zoomScale="30" zoomScaleNormal="30" zoomScaleSheetLayoutView="24" zoomScalePageLayoutView="30" workbookViewId="0">
      <selection activeCell="E10" sqref="E10"/>
    </sheetView>
  </sheetViews>
  <sheetFormatPr defaultColWidth="25.875" defaultRowHeight="17.25"/>
  <cols>
    <col min="1" max="3" width="14.75" style="2" customWidth="1"/>
    <col min="4" max="4" width="70.75" style="2" customWidth="1"/>
    <col min="5" max="7" width="31.125" style="2" customWidth="1"/>
    <col min="8" max="11" width="40.125" style="2" customWidth="1"/>
    <col min="12" max="16384" width="25.875" style="2"/>
  </cols>
  <sheetData>
    <row r="1" spans="1:11" ht="51.6" customHeight="1" thickBot="1"/>
    <row r="2" spans="1:11" ht="111" customHeight="1">
      <c r="B2" s="350" t="s">
        <v>491</v>
      </c>
      <c r="C2" s="223"/>
      <c r="D2" s="223"/>
      <c r="G2" s="1118" t="s">
        <v>102</v>
      </c>
      <c r="H2" s="1112">
        <f>進路状況１.2!I1</f>
        <v>0</v>
      </c>
      <c r="I2" s="1113"/>
      <c r="J2" s="1113"/>
      <c r="K2" s="1114"/>
    </row>
    <row r="3" spans="1:11" ht="102" customHeight="1" thickBot="1">
      <c r="B3" s="46"/>
      <c r="C3" s="303" t="s">
        <v>330</v>
      </c>
      <c r="D3" s="223"/>
      <c r="G3" s="1119"/>
      <c r="H3" s="1115"/>
      <c r="I3" s="1116"/>
      <c r="J3" s="1116"/>
      <c r="K3" s="1117"/>
    </row>
    <row r="4" spans="1:11" ht="88.9" customHeight="1">
      <c r="A4" s="304" t="s">
        <v>313</v>
      </c>
      <c r="B4"/>
      <c r="C4"/>
      <c r="D4"/>
      <c r="E4"/>
    </row>
    <row r="5" spans="1:11" ht="70.150000000000006" customHeight="1">
      <c r="A5" s="36"/>
      <c r="B5" s="206"/>
      <c r="C5"/>
      <c r="D5"/>
      <c r="E5" s="203"/>
      <c r="F5" s="36"/>
      <c r="G5" s="31"/>
      <c r="H5" s="209"/>
      <c r="I5" s="210"/>
      <c r="J5" s="208"/>
    </row>
    <row r="6" spans="1:11" ht="48" customHeight="1">
      <c r="A6" s="224" t="s">
        <v>496</v>
      </c>
      <c r="B6" s="206"/>
      <c r="C6"/>
      <c r="D6"/>
      <c r="E6" s="203"/>
      <c r="F6" s="36"/>
      <c r="G6" s="31"/>
      <c r="H6" s="209"/>
      <c r="I6" s="206"/>
      <c r="J6" s="18"/>
    </row>
    <row r="7" spans="1:11" ht="48" customHeight="1" thickBot="1">
      <c r="A7" s="36"/>
      <c r="B7" s="206"/>
      <c r="C7"/>
      <c r="D7"/>
      <c r="E7" s="203"/>
      <c r="F7" s="36"/>
      <c r="G7" s="31"/>
      <c r="H7" s="209"/>
      <c r="I7" s="210"/>
      <c r="J7" s="18"/>
    </row>
    <row r="8" spans="1:11" ht="66.599999999999994" customHeight="1" thickTop="1">
      <c r="A8" s="286"/>
      <c r="B8" s="284"/>
      <c r="C8" s="284"/>
      <c r="D8" s="285"/>
      <c r="E8" s="1123" t="s">
        <v>315</v>
      </c>
      <c r="F8" s="1124"/>
      <c r="G8" s="1124"/>
      <c r="H8" s="1120" t="s">
        <v>322</v>
      </c>
      <c r="I8" s="1121"/>
      <c r="J8" s="1121"/>
      <c r="K8" s="1122"/>
    </row>
    <row r="9" spans="1:11" ht="247.5" customHeight="1">
      <c r="A9" s="214"/>
      <c r="B9" s="231"/>
      <c r="C9" s="232"/>
      <c r="D9" s="232"/>
      <c r="E9" s="287" t="s">
        <v>314</v>
      </c>
      <c r="F9" s="287" t="s">
        <v>320</v>
      </c>
      <c r="G9" s="287" t="s">
        <v>321</v>
      </c>
      <c r="H9" s="484" t="s">
        <v>450</v>
      </c>
      <c r="I9" s="485" t="s">
        <v>451</v>
      </c>
      <c r="J9" s="486" t="s">
        <v>332</v>
      </c>
      <c r="K9" s="487" t="s">
        <v>333</v>
      </c>
    </row>
    <row r="10" spans="1:11" ht="64.900000000000006" customHeight="1">
      <c r="A10" s="1101" t="s">
        <v>316</v>
      </c>
      <c r="B10" s="299">
        <v>1</v>
      </c>
      <c r="C10" s="1105" t="s">
        <v>317</v>
      </c>
      <c r="D10" s="1106"/>
      <c r="E10" s="401"/>
      <c r="F10" s="403"/>
      <c r="G10" s="476"/>
      <c r="H10" s="404"/>
      <c r="I10" s="403"/>
      <c r="J10" s="403"/>
      <c r="K10" s="405"/>
    </row>
    <row r="11" spans="1:11" ht="64.900000000000006" customHeight="1">
      <c r="A11" s="1102"/>
      <c r="B11" s="299">
        <v>2</v>
      </c>
      <c r="C11" s="1105" t="s">
        <v>318</v>
      </c>
      <c r="D11" s="1106"/>
      <c r="E11" s="401"/>
      <c r="F11" s="403"/>
      <c r="G11" s="476"/>
      <c r="H11" s="404"/>
      <c r="I11" s="403"/>
      <c r="J11" s="403"/>
      <c r="K11" s="405"/>
    </row>
    <row r="12" spans="1:11" ht="64.900000000000006" customHeight="1">
      <c r="A12" s="1102"/>
      <c r="B12" s="299">
        <v>3</v>
      </c>
      <c r="C12" s="1105" t="s">
        <v>319</v>
      </c>
      <c r="D12" s="1106"/>
      <c r="E12" s="401"/>
      <c r="F12" s="403"/>
      <c r="G12" s="476"/>
      <c r="H12" s="404"/>
      <c r="I12" s="403"/>
      <c r="J12" s="403"/>
      <c r="K12" s="405"/>
    </row>
    <row r="13" spans="1:11" ht="64.900000000000006" customHeight="1">
      <c r="A13" s="1102"/>
      <c r="B13" s="299">
        <v>4</v>
      </c>
      <c r="C13" s="1109" t="s">
        <v>495</v>
      </c>
      <c r="D13" s="1110"/>
      <c r="E13" s="401"/>
      <c r="F13" s="403"/>
      <c r="G13" s="476"/>
      <c r="H13" s="404"/>
      <c r="I13" s="403"/>
      <c r="J13" s="403"/>
      <c r="K13" s="405"/>
    </row>
    <row r="14" spans="1:11" ht="64.900000000000006" customHeight="1">
      <c r="A14" s="1102"/>
      <c r="B14" s="299">
        <v>5</v>
      </c>
      <c r="C14" s="954"/>
      <c r="D14" s="1111"/>
      <c r="E14" s="401"/>
      <c r="F14" s="403"/>
      <c r="G14" s="476"/>
      <c r="H14" s="404"/>
      <c r="I14" s="403"/>
      <c r="J14" s="403"/>
      <c r="K14" s="405"/>
    </row>
    <row r="15" spans="1:11" ht="64.900000000000006" customHeight="1">
      <c r="A15" s="1102"/>
      <c r="B15" s="299">
        <v>6</v>
      </c>
      <c r="C15" s="954"/>
      <c r="D15" s="1111"/>
      <c r="E15" s="401"/>
      <c r="F15" s="403"/>
      <c r="G15" s="476"/>
      <c r="H15" s="404"/>
      <c r="I15" s="403"/>
      <c r="J15" s="403"/>
      <c r="K15" s="405"/>
    </row>
    <row r="16" spans="1:11" ht="64.900000000000006" customHeight="1">
      <c r="A16" s="1102"/>
      <c r="B16" s="299">
        <v>7</v>
      </c>
      <c r="C16" s="954"/>
      <c r="D16" s="1111"/>
      <c r="E16" s="401"/>
      <c r="F16" s="403"/>
      <c r="G16" s="476"/>
      <c r="H16" s="404"/>
      <c r="I16" s="403"/>
      <c r="J16" s="403"/>
      <c r="K16" s="405"/>
    </row>
    <row r="17" spans="1:11" ht="64.900000000000006" customHeight="1">
      <c r="A17" s="1102"/>
      <c r="B17" s="299">
        <v>8</v>
      </c>
      <c r="C17" s="954"/>
      <c r="D17" s="955"/>
      <c r="E17" s="401"/>
      <c r="F17" s="403"/>
      <c r="G17" s="476"/>
      <c r="H17" s="404"/>
      <c r="I17" s="403"/>
      <c r="J17" s="403"/>
      <c r="K17" s="405"/>
    </row>
    <row r="18" spans="1:11" ht="64.900000000000006" customHeight="1">
      <c r="A18" s="1103"/>
      <c r="B18" s="478">
        <v>9</v>
      </c>
      <c r="C18" s="954"/>
      <c r="D18" s="955"/>
      <c r="E18" s="479"/>
      <c r="F18" s="480"/>
      <c r="G18" s="481"/>
      <c r="H18" s="482"/>
      <c r="I18" s="480"/>
      <c r="J18" s="480"/>
      <c r="K18" s="483"/>
    </row>
    <row r="19" spans="1:11" ht="64.900000000000006" customHeight="1">
      <c r="A19" s="1103"/>
      <c r="B19" s="478">
        <v>10</v>
      </c>
      <c r="C19" s="954"/>
      <c r="D19" s="955"/>
      <c r="E19" s="479"/>
      <c r="F19" s="480"/>
      <c r="G19" s="481"/>
      <c r="H19" s="482"/>
      <c r="I19" s="480"/>
      <c r="J19" s="480"/>
      <c r="K19" s="483"/>
    </row>
    <row r="20" spans="1:11" ht="64.900000000000006" customHeight="1">
      <c r="A20" s="1103"/>
      <c r="B20" s="478">
        <v>11</v>
      </c>
      <c r="C20" s="954"/>
      <c r="D20" s="955"/>
      <c r="E20" s="479"/>
      <c r="F20" s="480"/>
      <c r="G20" s="481"/>
      <c r="H20" s="482"/>
      <c r="I20" s="480"/>
      <c r="J20" s="480"/>
      <c r="K20" s="483"/>
    </row>
    <row r="21" spans="1:11" ht="64.900000000000006" customHeight="1">
      <c r="A21" s="1103"/>
      <c r="B21" s="478">
        <v>12</v>
      </c>
      <c r="C21" s="954"/>
      <c r="D21" s="955"/>
      <c r="E21" s="479"/>
      <c r="F21" s="480"/>
      <c r="G21" s="481"/>
      <c r="H21" s="482"/>
      <c r="I21" s="480"/>
      <c r="J21" s="480"/>
      <c r="K21" s="483"/>
    </row>
    <row r="22" spans="1:11" ht="64.900000000000006" customHeight="1">
      <c r="A22" s="1103"/>
      <c r="B22" s="478">
        <v>13</v>
      </c>
      <c r="C22" s="954"/>
      <c r="D22" s="955"/>
      <c r="E22" s="479"/>
      <c r="F22" s="480"/>
      <c r="G22" s="481"/>
      <c r="H22" s="482"/>
      <c r="I22" s="480"/>
      <c r="J22" s="480"/>
      <c r="K22" s="483"/>
    </row>
    <row r="23" spans="1:11" ht="64.900000000000006" customHeight="1">
      <c r="A23" s="1103"/>
      <c r="B23" s="478">
        <v>14</v>
      </c>
      <c r="C23" s="954"/>
      <c r="D23" s="955"/>
      <c r="E23" s="479"/>
      <c r="F23" s="480"/>
      <c r="G23" s="481"/>
      <c r="H23" s="482"/>
      <c r="I23" s="480"/>
      <c r="J23" s="480"/>
      <c r="K23" s="483"/>
    </row>
    <row r="24" spans="1:11" ht="64.900000000000006" customHeight="1" thickBot="1">
      <c r="A24" s="1104"/>
      <c r="B24" s="300">
        <v>15</v>
      </c>
      <c r="C24" s="1107"/>
      <c r="D24" s="1108"/>
      <c r="E24" s="402"/>
      <c r="F24" s="406"/>
      <c r="G24" s="477"/>
      <c r="H24" s="407"/>
      <c r="I24" s="406"/>
      <c r="J24" s="406"/>
      <c r="K24" s="408"/>
    </row>
    <row r="25" spans="1:11" ht="78.599999999999994" customHeight="1" thickTop="1" thickBot="1">
      <c r="A25" s="270" t="s">
        <v>497</v>
      </c>
      <c r="B25" s="277"/>
      <c r="C25" s="277"/>
      <c r="D25" s="277"/>
      <c r="E25"/>
      <c r="F25" s="36"/>
      <c r="H25" s="32"/>
      <c r="I25" s="26"/>
    </row>
    <row r="26" spans="1:11" ht="78.599999999999994" customHeight="1" thickTop="1" thickBot="1">
      <c r="A26" s="302" t="s">
        <v>336</v>
      </c>
      <c r="B26" s="1133" t="s">
        <v>337</v>
      </c>
      <c r="C26" s="1134"/>
      <c r="D26" s="1135"/>
      <c r="E26" s="1125" t="s">
        <v>338</v>
      </c>
      <c r="F26" s="1136"/>
      <c r="G26" s="1125" t="s">
        <v>339</v>
      </c>
      <c r="H26" s="1126"/>
      <c r="I26" s="1126"/>
      <c r="J26" s="1126"/>
      <c r="K26" s="1127"/>
    </row>
    <row r="27" spans="1:11" ht="93" customHeight="1" thickTop="1">
      <c r="A27" s="301">
        <v>1</v>
      </c>
      <c r="B27" s="1147"/>
      <c r="C27" s="1145"/>
      <c r="D27" s="1148"/>
      <c r="E27" s="1144"/>
      <c r="F27" s="1148"/>
      <c r="G27" s="1144"/>
      <c r="H27" s="1145"/>
      <c r="I27" s="1145"/>
      <c r="J27" s="1145"/>
      <c r="K27" s="1146"/>
    </row>
    <row r="28" spans="1:11" ht="93" customHeight="1">
      <c r="A28" s="297">
        <v>2</v>
      </c>
      <c r="B28" s="1131"/>
      <c r="C28" s="1129"/>
      <c r="D28" s="1132"/>
      <c r="E28" s="1128"/>
      <c r="F28" s="1132"/>
      <c r="G28" s="1128"/>
      <c r="H28" s="1129"/>
      <c r="I28" s="1129"/>
      <c r="J28" s="1129"/>
      <c r="K28" s="1130"/>
    </row>
    <row r="29" spans="1:11" ht="93" customHeight="1">
      <c r="A29" s="297">
        <v>3</v>
      </c>
      <c r="B29" s="1131"/>
      <c r="C29" s="1129"/>
      <c r="D29" s="1132"/>
      <c r="E29" s="1128"/>
      <c r="F29" s="1132"/>
      <c r="G29" s="1128"/>
      <c r="H29" s="1129"/>
      <c r="I29" s="1129"/>
      <c r="J29" s="1129"/>
      <c r="K29" s="1130"/>
    </row>
    <row r="30" spans="1:11" ht="93" customHeight="1">
      <c r="A30" s="297">
        <v>4</v>
      </c>
      <c r="B30" s="1131"/>
      <c r="C30" s="1129"/>
      <c r="D30" s="1132"/>
      <c r="E30" s="1128"/>
      <c r="F30" s="1132"/>
      <c r="G30" s="1128"/>
      <c r="H30" s="1129"/>
      <c r="I30" s="1129"/>
      <c r="J30" s="1129"/>
      <c r="K30" s="1130"/>
    </row>
    <row r="31" spans="1:11" ht="93" customHeight="1">
      <c r="A31" s="297">
        <v>5</v>
      </c>
      <c r="B31" s="1131"/>
      <c r="C31" s="1129"/>
      <c r="D31" s="1132"/>
      <c r="E31" s="1128"/>
      <c r="F31" s="1132"/>
      <c r="G31" s="1128"/>
      <c r="H31" s="1129"/>
      <c r="I31" s="1129"/>
      <c r="J31" s="1129"/>
      <c r="K31" s="1130"/>
    </row>
    <row r="32" spans="1:11" ht="93" customHeight="1">
      <c r="A32" s="297">
        <v>6</v>
      </c>
      <c r="B32" s="1131"/>
      <c r="C32" s="1129"/>
      <c r="D32" s="1132"/>
      <c r="E32" s="1128"/>
      <c r="F32" s="1132"/>
      <c r="G32" s="1128"/>
      <c r="H32" s="1129"/>
      <c r="I32" s="1129"/>
      <c r="J32" s="1129"/>
      <c r="K32" s="1130"/>
    </row>
    <row r="33" spans="1:11" ht="93" customHeight="1" thickBot="1">
      <c r="A33" s="298">
        <v>7</v>
      </c>
      <c r="B33" s="1149"/>
      <c r="C33" s="1141"/>
      <c r="D33" s="1143"/>
      <c r="E33" s="1140"/>
      <c r="F33" s="1143"/>
      <c r="G33" s="1140"/>
      <c r="H33" s="1141"/>
      <c r="I33" s="1141"/>
      <c r="J33" s="1141"/>
      <c r="K33" s="1142"/>
    </row>
    <row r="34" spans="1:11" ht="90" customHeight="1" thickTop="1">
      <c r="A34" s="270" t="s">
        <v>323</v>
      </c>
      <c r="E34" s="211"/>
      <c r="F34" s="212"/>
      <c r="G34" s="212"/>
    </row>
    <row r="35" spans="1:11" ht="67.150000000000006" customHeight="1" thickBot="1">
      <c r="A35" s="271" t="s">
        <v>324</v>
      </c>
      <c r="E35" s="211"/>
      <c r="F35" s="212"/>
      <c r="G35" s="212"/>
    </row>
    <row r="36" spans="1:11" ht="201" customHeight="1" thickTop="1" thickBot="1">
      <c r="A36" s="1137"/>
      <c r="B36" s="1138"/>
      <c r="C36" s="1138"/>
      <c r="D36" s="1138"/>
      <c r="E36" s="1138"/>
      <c r="F36" s="1138"/>
      <c r="G36" s="1138"/>
      <c r="H36" s="1138"/>
      <c r="I36" s="1138"/>
      <c r="J36" s="1138"/>
      <c r="K36" s="1139"/>
    </row>
    <row r="37" spans="1:11" ht="90" customHeight="1" thickTop="1">
      <c r="A37" s="270" t="s">
        <v>335</v>
      </c>
      <c r="E37" s="211"/>
      <c r="F37" s="212"/>
      <c r="G37" s="212"/>
    </row>
    <row r="38" spans="1:11" ht="64.150000000000006" customHeight="1" thickBot="1">
      <c r="A38" s="271" t="s">
        <v>334</v>
      </c>
      <c r="E38" s="211"/>
      <c r="F38" s="212"/>
      <c r="G38" s="212"/>
    </row>
    <row r="39" spans="1:11" ht="408" customHeight="1" thickTop="1" thickBot="1">
      <c r="A39" s="1137"/>
      <c r="B39" s="1138"/>
      <c r="C39" s="1138"/>
      <c r="D39" s="1138"/>
      <c r="E39" s="1138"/>
      <c r="F39" s="1138"/>
      <c r="G39" s="1138"/>
      <c r="H39" s="1138"/>
      <c r="I39" s="1138"/>
      <c r="J39" s="1138"/>
      <c r="K39" s="1139"/>
    </row>
    <row r="40" spans="1:11" ht="48" hidden="1" customHeight="1" thickTop="1" thickBot="1">
      <c r="A40" s="296"/>
      <c r="B40" s="288"/>
      <c r="C40" s="288"/>
      <c r="D40" s="288"/>
      <c r="E40" s="288"/>
      <c r="F40" s="288"/>
      <c r="G40" s="288"/>
      <c r="H40" s="288"/>
      <c r="I40" s="288"/>
      <c r="J40" s="288"/>
      <c r="K40" s="292"/>
    </row>
    <row r="41" spans="1:11" ht="48" hidden="1" customHeight="1" thickTop="1">
      <c r="A41" s="296"/>
      <c r="B41" s="288"/>
      <c r="C41" s="288"/>
      <c r="D41" s="288"/>
      <c r="E41" s="288"/>
      <c r="F41" s="288"/>
      <c r="G41" s="288"/>
      <c r="H41" s="288"/>
      <c r="I41" s="288"/>
      <c r="J41" s="288"/>
      <c r="K41" s="292"/>
    </row>
    <row r="42" spans="1:11" ht="48" hidden="1" customHeight="1" thickTop="1">
      <c r="A42" s="296"/>
      <c r="B42" s="288"/>
      <c r="C42" s="288"/>
      <c r="D42" s="288"/>
      <c r="E42" s="288"/>
      <c r="F42" s="288"/>
      <c r="G42" s="288"/>
      <c r="H42" s="288"/>
      <c r="I42" s="288"/>
      <c r="J42" s="288"/>
      <c r="K42" s="292"/>
    </row>
    <row r="43" spans="1:11" ht="48" hidden="1" customHeight="1" thickTop="1">
      <c r="A43" s="291"/>
      <c r="B43" s="288"/>
      <c r="C43" s="288"/>
      <c r="D43" s="288"/>
      <c r="E43" s="288"/>
      <c r="F43" s="288"/>
      <c r="G43" s="288"/>
      <c r="H43" s="288"/>
      <c r="I43" s="288"/>
      <c r="J43" s="288"/>
      <c r="K43" s="292"/>
    </row>
    <row r="44" spans="1:11" ht="49.15" hidden="1" customHeight="1" thickTop="1">
      <c r="A44" s="291"/>
      <c r="B44" s="288"/>
      <c r="C44" s="288"/>
      <c r="D44" s="288"/>
      <c r="E44" s="288"/>
      <c r="F44" s="288"/>
      <c r="G44" s="288"/>
      <c r="H44" s="288"/>
      <c r="I44" s="288"/>
      <c r="J44" s="289"/>
      <c r="K44" s="292"/>
    </row>
    <row r="45" spans="1:11" ht="49.15" hidden="1" customHeight="1" thickTop="1">
      <c r="A45" s="291"/>
      <c r="B45" s="288"/>
      <c r="C45" s="288"/>
      <c r="D45" s="288"/>
      <c r="E45" s="288"/>
      <c r="F45" s="288"/>
      <c r="G45" s="288"/>
      <c r="H45" s="288"/>
      <c r="I45" s="288"/>
      <c r="J45" s="288"/>
      <c r="K45" s="292"/>
    </row>
    <row r="46" spans="1:11" ht="79.900000000000006" hidden="1" customHeight="1" thickTop="1">
      <c r="A46" s="293"/>
      <c r="B46" s="294"/>
      <c r="C46" s="294"/>
      <c r="D46" s="294"/>
      <c r="E46" s="294"/>
      <c r="F46" s="294"/>
      <c r="G46" s="294"/>
      <c r="H46" s="294"/>
      <c r="I46" s="294"/>
      <c r="J46" s="294"/>
      <c r="K46" s="295"/>
    </row>
    <row r="47" spans="1:11" ht="49.15" customHeight="1" thickTop="1">
      <c r="A47" s="20"/>
      <c r="B47" s="288"/>
      <c r="C47" s="288"/>
      <c r="D47" s="288"/>
      <c r="E47" s="288"/>
      <c r="F47" s="288"/>
      <c r="G47" s="288"/>
      <c r="H47" s="288"/>
      <c r="I47" s="288"/>
      <c r="J47" s="288"/>
      <c r="K47" s="288"/>
    </row>
    <row r="48" spans="1:11" ht="49.15" customHeight="1">
      <c r="A48" s="290"/>
      <c r="B48" s="288"/>
      <c r="C48" s="288"/>
      <c r="D48" s="288"/>
      <c r="E48" s="288"/>
      <c r="F48" s="288"/>
      <c r="G48" s="288"/>
      <c r="H48" s="288"/>
      <c r="I48" s="288"/>
      <c r="J48" s="288"/>
      <c r="K48" s="288"/>
    </row>
    <row r="49" spans="1:11" ht="49.15" customHeight="1">
      <c r="A49" s="290"/>
      <c r="B49" s="288"/>
      <c r="C49" s="288"/>
      <c r="D49" s="288"/>
      <c r="E49" s="288"/>
      <c r="F49" s="288"/>
      <c r="G49" s="288"/>
      <c r="H49" s="288"/>
      <c r="I49" s="288"/>
      <c r="J49" s="288"/>
      <c r="K49" s="288"/>
    </row>
    <row r="50" spans="1:11" ht="49.15" customHeight="1">
      <c r="A50" s="288"/>
      <c r="B50" s="288"/>
      <c r="C50" s="288"/>
      <c r="D50" s="288"/>
      <c r="E50" s="288"/>
      <c r="F50" s="288"/>
      <c r="G50" s="288"/>
      <c r="H50" s="288"/>
      <c r="I50" s="288"/>
      <c r="J50" s="288"/>
      <c r="K50" s="288"/>
    </row>
    <row r="51" spans="1:11" ht="49.15" customHeight="1">
      <c r="A51" s="288"/>
      <c r="B51" s="288"/>
      <c r="C51" s="288"/>
      <c r="D51" s="288"/>
      <c r="E51" s="288"/>
      <c r="F51" s="288"/>
      <c r="G51" s="288"/>
      <c r="H51" s="288"/>
      <c r="I51" s="288"/>
      <c r="J51" s="288"/>
      <c r="K51" s="288"/>
    </row>
    <row r="52" spans="1:11" ht="49.15" customHeight="1">
      <c r="A52" s="288"/>
      <c r="B52" s="288"/>
      <c r="C52" s="288"/>
      <c r="D52" s="288"/>
      <c r="E52" s="288"/>
      <c r="F52" s="288"/>
      <c r="G52" s="288"/>
      <c r="H52" s="288"/>
      <c r="I52" s="288"/>
      <c r="J52" s="288"/>
      <c r="K52" s="288"/>
    </row>
    <row r="53" spans="1:11" ht="49.15" customHeight="1">
      <c r="A53" s="288"/>
      <c r="B53" s="288"/>
      <c r="C53" s="288"/>
      <c r="D53" s="288"/>
      <c r="E53" s="288"/>
      <c r="F53" s="288"/>
      <c r="G53" s="288"/>
      <c r="H53" s="288"/>
      <c r="I53" s="288"/>
      <c r="J53" s="288"/>
      <c r="K53" s="288"/>
    </row>
    <row r="54" spans="1:11" ht="49.15" customHeight="1">
      <c r="A54" s="288"/>
      <c r="B54" s="288"/>
      <c r="C54" s="288"/>
      <c r="D54" s="288"/>
      <c r="E54" s="288"/>
      <c r="F54" s="288"/>
      <c r="G54" s="288"/>
      <c r="H54" s="288"/>
      <c r="I54" s="288"/>
      <c r="J54" s="288"/>
      <c r="K54" s="288"/>
    </row>
    <row r="55" spans="1:11" ht="49.15" customHeight="1">
      <c r="A55" s="288"/>
      <c r="B55" s="288"/>
      <c r="C55" s="288"/>
      <c r="D55" s="288"/>
      <c r="E55" s="288"/>
      <c r="F55" s="288"/>
      <c r="G55" s="288"/>
      <c r="H55" s="288"/>
      <c r="I55" s="288"/>
      <c r="J55" s="288"/>
      <c r="K55" s="288"/>
    </row>
    <row r="56" spans="1:11" ht="49.15" customHeight="1">
      <c r="A56" s="288"/>
      <c r="B56" s="288"/>
      <c r="C56" s="288"/>
      <c r="D56" s="288"/>
      <c r="E56" s="288"/>
      <c r="F56" s="288"/>
      <c r="G56" s="288"/>
      <c r="H56" s="288"/>
      <c r="I56" s="288"/>
      <c r="J56" s="288"/>
      <c r="K56" s="288"/>
    </row>
    <row r="57" spans="1:11" ht="49.15" customHeight="1">
      <c r="A57" s="288"/>
      <c r="B57" s="288"/>
      <c r="C57" s="288"/>
      <c r="D57" s="288"/>
      <c r="E57" s="288"/>
      <c r="F57" s="288"/>
      <c r="G57" s="288"/>
      <c r="H57" s="288"/>
      <c r="I57" s="288"/>
      <c r="J57" s="288"/>
      <c r="K57" s="288"/>
    </row>
    <row r="59" spans="1:11" ht="21" customHeight="1"/>
    <row r="60" spans="1:11" ht="21.6" customHeight="1"/>
    <row r="61" spans="1:11" ht="23.45" customHeight="1"/>
    <row r="62" spans="1:11" ht="23.45" customHeight="1"/>
    <row r="63" spans="1:11" ht="23.45" customHeight="1"/>
  </sheetData>
  <sheetProtection algorithmName="SHA-512" hashValue="H9wvnickoNH7Wc5gILfakYCcsjVpr5iqmxmXrfzymtTFbr+d1vwNrg8RioNmD40ykZjPUtpgkGAYiedIKEhiMA==" saltValue="5FgQ9iuuYOEFmnOrqKgsfg==" spinCount="100000" sheet="1"/>
  <mergeCells count="46">
    <mergeCell ref="A39:K39"/>
    <mergeCell ref="A36:K36"/>
    <mergeCell ref="G33:K33"/>
    <mergeCell ref="E33:F33"/>
    <mergeCell ref="G27:K27"/>
    <mergeCell ref="G28:K28"/>
    <mergeCell ref="B27:D27"/>
    <mergeCell ref="B32:D32"/>
    <mergeCell ref="B33:D33"/>
    <mergeCell ref="E27:F27"/>
    <mergeCell ref="E31:F31"/>
    <mergeCell ref="G29:K29"/>
    <mergeCell ref="G30:K30"/>
    <mergeCell ref="G31:K31"/>
    <mergeCell ref="B29:D29"/>
    <mergeCell ref="B30:D30"/>
    <mergeCell ref="G26:K26"/>
    <mergeCell ref="G32:K32"/>
    <mergeCell ref="B31:D31"/>
    <mergeCell ref="E29:F29"/>
    <mergeCell ref="E30:F30"/>
    <mergeCell ref="E28:F28"/>
    <mergeCell ref="B28:D28"/>
    <mergeCell ref="E32:F32"/>
    <mergeCell ref="B26:D26"/>
    <mergeCell ref="E26:F26"/>
    <mergeCell ref="H2:K3"/>
    <mergeCell ref="G2:G3"/>
    <mergeCell ref="H8:K8"/>
    <mergeCell ref="E8:G8"/>
    <mergeCell ref="C15:D15"/>
    <mergeCell ref="A10:A24"/>
    <mergeCell ref="C10:D10"/>
    <mergeCell ref="C11:D11"/>
    <mergeCell ref="C12:D12"/>
    <mergeCell ref="C24:D24"/>
    <mergeCell ref="C13:D13"/>
    <mergeCell ref="C17:D17"/>
    <mergeCell ref="C14:D14"/>
    <mergeCell ref="C18:D18"/>
    <mergeCell ref="C19:D19"/>
    <mergeCell ref="C16:D16"/>
    <mergeCell ref="C20:D20"/>
    <mergeCell ref="C21:D21"/>
    <mergeCell ref="C22:D22"/>
    <mergeCell ref="C23:D23"/>
  </mergeCells>
  <phoneticPr fontId="29"/>
  <printOptions horizontalCentered="1" verticalCentered="1"/>
  <pageMargins left="0.23622047244094491" right="0.23622047244094491" top="0.74803149606299213" bottom="0.74803149606299213" header="0.31496062992125984" footer="0.31496062992125984"/>
  <pageSetup paperSize="9" scale="2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進路状況１.2</vt:lpstr>
      <vt:lpstr>進路状況３.４</vt:lpstr>
      <vt:lpstr>進路先集計表</vt:lpstr>
      <vt:lpstr>二次募集</vt:lpstr>
      <vt:lpstr>課題</vt:lpstr>
      <vt:lpstr>外国ルーツの子ども</vt:lpstr>
      <vt:lpstr>課題!Print_Area</vt:lpstr>
      <vt:lpstr>外国ルーツの子ども!Print_Area</vt:lpstr>
      <vt:lpstr>進路状況１.2!Print_Area</vt:lpstr>
      <vt:lpstr>進路状況３.４!Print_Area</vt:lpstr>
      <vt:lpstr>進路先集計表!Print_Area</vt:lpstr>
      <vt:lpstr>二次募集!Print_Area</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なお 竹田</cp:lastModifiedBy>
  <cp:lastPrinted>2026-01-20T07:30:00Z</cp:lastPrinted>
  <dcterms:created xsi:type="dcterms:W3CDTF">2007-09-03T07:46:49Z</dcterms:created>
  <dcterms:modified xsi:type="dcterms:W3CDTF">2026-02-09T01:41:46Z</dcterms:modified>
</cp:coreProperties>
</file>